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30" windowWidth="19035" windowHeight="9315" tabRatio="718" firstSheet="1" activeTab="1"/>
  </bookViews>
  <sheets>
    <sheet name="Справочник Вид продукции" sheetId="5" state="hidden" r:id="rId1"/>
    <sheet name="План закупки ЕЭНС на 2015" sheetId="10" r:id="rId2"/>
    <sheet name="План УПЗ ЕЭНС на 2015" sheetId="11" r:id="rId3"/>
    <sheet name="долгосрочные" sheetId="12" r:id="rId4"/>
    <sheet name="искл." sheetId="13" r:id="rId5"/>
    <sheet name="ПЗ Инновационной продукции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3">#REF!</definedName>
    <definedName name="\a" localSheetId="4">#REF!</definedName>
    <definedName name="\a" localSheetId="5">#REF!</definedName>
    <definedName name="\a" localSheetId="2">#REF!</definedName>
    <definedName name="\a">#REF!</definedName>
    <definedName name="\m" localSheetId="3">#REF!</definedName>
    <definedName name="\m" localSheetId="4">#REF!</definedName>
    <definedName name="\m" localSheetId="5">#REF!</definedName>
    <definedName name="\m" localSheetId="2">#REF!</definedName>
    <definedName name="\m">#REF!</definedName>
    <definedName name="\n" localSheetId="3">#REF!</definedName>
    <definedName name="\n" localSheetId="4">#REF!</definedName>
    <definedName name="\n" localSheetId="5">#REF!</definedName>
    <definedName name="\n" localSheetId="2">#REF!</definedName>
    <definedName name="\n">#REF!</definedName>
    <definedName name="\o" localSheetId="2">#REF!</definedName>
    <definedName name="\o">#REF!</definedName>
    <definedName name="\б" localSheetId="2">#REF!</definedName>
    <definedName name="\б">#REF!</definedName>
    <definedName name="_FY1">#N/A</definedName>
    <definedName name="_SP1" localSheetId="2">[1]FES!#REF!</definedName>
    <definedName name="_SP1">[1]FES!#REF!</definedName>
    <definedName name="_SP10" localSheetId="2">[1]FES!#REF!</definedName>
    <definedName name="_SP10">[1]FES!#REF!</definedName>
    <definedName name="_SP11" localSheetId="2">[1]FES!#REF!</definedName>
    <definedName name="_SP11">[1]FES!#REF!</definedName>
    <definedName name="_SP12" localSheetId="2">[1]FES!#REF!</definedName>
    <definedName name="_SP12">[1]FES!#REF!</definedName>
    <definedName name="_SP13" localSheetId="2">[1]FES!#REF!</definedName>
    <definedName name="_SP13">[1]FES!#REF!</definedName>
    <definedName name="_SP14" localSheetId="2">[1]FES!#REF!</definedName>
    <definedName name="_SP14">[1]FES!#REF!</definedName>
    <definedName name="_SP15" localSheetId="2">[1]FES!#REF!</definedName>
    <definedName name="_SP15">[1]FES!#REF!</definedName>
    <definedName name="_SP16" localSheetId="2">[1]FES!#REF!</definedName>
    <definedName name="_SP16">[1]FES!#REF!</definedName>
    <definedName name="_SP17" localSheetId="2">[1]FES!#REF!</definedName>
    <definedName name="_SP17">[1]FES!#REF!</definedName>
    <definedName name="_SP18" localSheetId="2">[1]FES!#REF!</definedName>
    <definedName name="_SP18">[1]FES!#REF!</definedName>
    <definedName name="_SP19" localSheetId="2">[1]FES!#REF!</definedName>
    <definedName name="_SP19">[1]FES!#REF!</definedName>
    <definedName name="_SP2" localSheetId="2">[1]FES!#REF!</definedName>
    <definedName name="_SP2">[1]FES!#REF!</definedName>
    <definedName name="_SP20" localSheetId="2">[1]FES!#REF!</definedName>
    <definedName name="_SP20">[1]FES!#REF!</definedName>
    <definedName name="_SP3" localSheetId="2">[1]FES!#REF!</definedName>
    <definedName name="_SP3">[1]FES!#REF!</definedName>
    <definedName name="_SP4" localSheetId="2">[1]FES!#REF!</definedName>
    <definedName name="_SP4">[1]FES!#REF!</definedName>
    <definedName name="_SP5" localSheetId="2">[1]FES!#REF!</definedName>
    <definedName name="_SP5">[1]FES!#REF!</definedName>
    <definedName name="_SP7" localSheetId="2">[1]FES!#REF!</definedName>
    <definedName name="_SP7">[1]FES!#REF!</definedName>
    <definedName name="_SP8" localSheetId="2">[1]FES!#REF!</definedName>
    <definedName name="_SP8">[1]FES!#REF!</definedName>
    <definedName name="_SP9" localSheetId="2">[1]FES!#REF!</definedName>
    <definedName name="_SP9">[1]FES!#REF!</definedName>
    <definedName name="_xlnm._FilterDatabase" localSheetId="4" hidden="1">искл.!$6:$6</definedName>
    <definedName name="_xlnm._FilterDatabase" localSheetId="1" hidden="1">'План закупки ЕЭНС на 2015'!$A$7:$DO$7</definedName>
    <definedName name="AN">#N/A</definedName>
    <definedName name="CompOt">#N/A</definedName>
    <definedName name="CompRas">#N/A</definedName>
    <definedName name="diaA">[2]Лист1!$B$5:$B$12</definedName>
    <definedName name="diaAE">[2]Лист1!$Q$5:$Q$11</definedName>
    <definedName name="diaAF">[2]Лист1!$S$5:$S$9</definedName>
    <definedName name="diaAG">[2]Лист1!$U$5:$U$7</definedName>
    <definedName name="diaAH">[2]Лист1!$W$5:$W$6</definedName>
    <definedName name="diaAP">[2]Лист1!$U$30:$U$48</definedName>
    <definedName name="diaAS">[2]Лист1!$P$30:$P$52</definedName>
    <definedName name="diaAW">[2]Лист1!$Y$5:$Y$12</definedName>
    <definedName name="diaBJ">[2]Лист1!$AA$5:$AA$6</definedName>
    <definedName name="diaC">[2]Лист1!$D$5:$D$6</definedName>
    <definedName name="diaD">[2]Лист1!$F$5:$F$9</definedName>
    <definedName name="diaE">[2]Лист1!$H$5:$H$17</definedName>
    <definedName name="diaJ">[2]Лист1!$J$5:$J$28</definedName>
    <definedName name="diaK">[2]Лист1!$L$5:$L$21</definedName>
    <definedName name="diaL">[2]Лист1!$O$5:$O$13</definedName>
    <definedName name="ew">#N/A</definedName>
    <definedName name="F" localSheetId="3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h">#N/A</definedName>
    <definedName name="ghhktyi">#N/A</definedName>
    <definedName name="grety5e">#N/A</definedName>
    <definedName name="group_product">[3]Лист3!$B$6:$B$29</definedName>
    <definedName name="hfte">#N/A</definedName>
    <definedName name="istfin">[3]Лист7!$A$5:$A$25</definedName>
    <definedName name="k">#N/A</definedName>
    <definedName name="knkn.n.">#N/A</definedName>
    <definedName name="kod_vida_deyatelnosti">[4]Лист2!$A$3:$A$10</definedName>
    <definedName name="L" localSheetId="3">#REF!</definedName>
    <definedName name="L" localSheetId="4">#REF!</definedName>
    <definedName name="L" localSheetId="5">#REF!</definedName>
    <definedName name="L" localSheetId="2">#REF!</definedName>
    <definedName name="L">#REF!</definedName>
    <definedName name="n" localSheetId="3">#REF!</definedName>
    <definedName name="n" localSheetId="4">#REF!</definedName>
    <definedName name="n" localSheetId="5">#REF!</definedName>
    <definedName name="n" localSheetId="2">#REF!</definedName>
    <definedName name="n">#REF!</definedName>
    <definedName name="org_str">[5]Лист4!$B$3:$B$143</definedName>
    <definedName name="rrtget6">#N/A</definedName>
    <definedName name="S1_" localSheetId="3">#REF!</definedName>
    <definedName name="S1_" localSheetId="4">#REF!</definedName>
    <definedName name="S1_" localSheetId="5">#REF!</definedName>
    <definedName name="S1_" localSheetId="2">#REF!</definedName>
    <definedName name="S1_">#REF!</definedName>
    <definedName name="S10_" localSheetId="3">#REF!</definedName>
    <definedName name="S10_" localSheetId="4">#REF!</definedName>
    <definedName name="S10_" localSheetId="5">#REF!</definedName>
    <definedName name="S10_" localSheetId="2">#REF!</definedName>
    <definedName name="S10_">#REF!</definedName>
    <definedName name="S11_" localSheetId="3">#REF!</definedName>
    <definedName name="S11_" localSheetId="4">#REF!</definedName>
    <definedName name="S11_" localSheetId="5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pos_zak" localSheetId="3">[6]Лист6!$A$3:$A$15</definedName>
    <definedName name="spos_zak" localSheetId="4">[6]Лист6!$A$3:$A$15</definedName>
    <definedName name="spos_zak" localSheetId="5">[6]Лист6!$A$3:$A$15</definedName>
    <definedName name="spos_zak">[7]Лист6!$A$3:$A$15</definedName>
    <definedName name="uka">#N/A</definedName>
    <definedName name="vid_zakupki">[4]Лист4!$C$3:$C$4</definedName>
    <definedName name="А77">[8]Рейтинг!$A$14</definedName>
    <definedName name="АЫВЫВ">[9]Лист7!$E$7:$E$9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>#REF!</definedName>
    <definedName name="в23ё">#N/A</definedName>
    <definedName name="вв">#N/A</definedName>
    <definedName name="Виды_работ">[10]Лист2!$A$2:$A$14</definedName>
    <definedName name="второй" localSheetId="3">#REF!</definedName>
    <definedName name="второй" localSheetId="4">#REF!</definedName>
    <definedName name="второй" localSheetId="5">#REF!</definedName>
    <definedName name="второй" localSheetId="2">#REF!</definedName>
    <definedName name="второй">#REF!</definedName>
    <definedName name="гггр">#N/A</definedName>
    <definedName name="ддд">#N/A</definedName>
    <definedName name="Закупки">[11]Закупки!$A$1:$A$32</definedName>
    <definedName name="й">#N/A</definedName>
    <definedName name="йй">#N/A</definedName>
    <definedName name="йййййййййййййййййййййййй">#N/A</definedName>
    <definedName name="к">[12]Лист1!$H$5:$H$17</definedName>
    <definedName name="кв3">#N/A</definedName>
    <definedName name="квартал">#N/A</definedName>
    <definedName name="ке">#N/A</definedName>
    <definedName name="коэф1" localSheetId="3">#REF!</definedName>
    <definedName name="коэф1" localSheetId="4">#REF!</definedName>
    <definedName name="коэф1" localSheetId="5">#REF!</definedName>
    <definedName name="коэф1" localSheetId="2">#REF!</definedName>
    <definedName name="коэф1">#REF!</definedName>
    <definedName name="коэф2" localSheetId="3">#REF!</definedName>
    <definedName name="коэф2" localSheetId="4">#REF!</definedName>
    <definedName name="коэф2" localSheetId="5">#REF!</definedName>
    <definedName name="коэф2" localSheetId="2">#REF!</definedName>
    <definedName name="коэф2">#REF!</definedName>
    <definedName name="коэф3" localSheetId="3">#REF!</definedName>
    <definedName name="коэф3" localSheetId="4">#REF!</definedName>
    <definedName name="коэф3" localSheetId="5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лена">#N/A</definedName>
    <definedName name="Лист1" localSheetId="3">[13]Лист1!$H$5:$H$17</definedName>
    <definedName name="Лист1" localSheetId="4">[13]Лист1!$H$5:$H$17</definedName>
    <definedName name="Лист1" localSheetId="5">[13]Лист1!$H$5:$H$17</definedName>
    <definedName name="Лист1">#REF!</definedName>
    <definedName name="лист2">[14]Лист1!$H$5:$H$17</definedName>
    <definedName name="лод">#N/A</definedName>
    <definedName name="Месяц">[15]ИСТОЧНИК!$F$1:$F$12</definedName>
    <definedName name="месяценэс">[16]ИСТОЧНИК!$E$1:$E$12</definedName>
    <definedName name="мым">#N/A</definedName>
    <definedName name="н" localSheetId="3">#REF!</definedName>
    <definedName name="н" localSheetId="4">#REF!</definedName>
    <definedName name="н" localSheetId="5">#REF!</definedName>
    <definedName name="н" localSheetId="2">#REF!</definedName>
    <definedName name="н">#REF!</definedName>
    <definedName name="оро">#N/A</definedName>
    <definedName name="первый" localSheetId="3">#REF!</definedName>
    <definedName name="первый" localSheetId="4">#REF!</definedName>
    <definedName name="первый" localSheetId="5">#REF!</definedName>
    <definedName name="первый" localSheetId="2">#REF!</definedName>
    <definedName name="первый">#REF!</definedName>
    <definedName name="пл" localSheetId="3">[1]FES!#REF!</definedName>
    <definedName name="пл" localSheetId="4">[1]FES!#REF!</definedName>
    <definedName name="пл" localSheetId="5">[1]FES!#REF!</definedName>
    <definedName name="пл" localSheetId="2">[1]FES!#REF!</definedName>
    <definedName name="пл">[1]FES!#REF!</definedName>
    <definedName name="план" localSheetId="2">[1]FES!#REF!</definedName>
    <definedName name="план">[1]FES!#REF!</definedName>
    <definedName name="Попытка1">#REF!</definedName>
    <definedName name="Разделенэс">[17]ИСТОЧНИК!$B$1:$B$8</definedName>
    <definedName name="ропор">#N/A</definedName>
    <definedName name="с">#N/A</definedName>
    <definedName name="Список1">#REF!</definedName>
    <definedName name="список2">#REF!</definedName>
    <definedName name="Список3">#REF!</definedName>
    <definedName name="Список4" localSheetId="3">#REF!</definedName>
    <definedName name="Список4" localSheetId="4">#REF!</definedName>
    <definedName name="Список4" localSheetId="5">#REF!</definedName>
    <definedName name="Список4" localSheetId="2">[18]Лист6!$D$6:$D$35</definedName>
    <definedName name="Список4">#REF!</definedName>
    <definedName name="Список5" localSheetId="3">#REF!</definedName>
    <definedName name="Список5" localSheetId="4">#REF!</definedName>
    <definedName name="Список5" localSheetId="5">#REF!</definedName>
    <definedName name="Список5">#REF!</definedName>
    <definedName name="Список6" localSheetId="3">#REF!</definedName>
    <definedName name="Список6" localSheetId="4">#REF!</definedName>
    <definedName name="Список6" localSheetId="5">#REF!</definedName>
    <definedName name="Список6">#REF!</definedName>
    <definedName name="Список7" localSheetId="3">#REF!</definedName>
    <definedName name="Список7" localSheetId="4">#REF!</definedName>
    <definedName name="Список7" localSheetId="5">#REF!</definedName>
    <definedName name="Список7" localSheetId="2">[18]Лист7!$E$7:$E$9</definedName>
    <definedName name="Список7">#REF!</definedName>
    <definedName name="сс">#N/A</definedName>
    <definedName name="сссс">#N/A</definedName>
    <definedName name="ссы">#N/A</definedName>
    <definedName name="третий" localSheetId="3">#REF!</definedName>
    <definedName name="третий" localSheetId="4">#REF!</definedName>
    <definedName name="третий" localSheetId="5">#REF!</definedName>
    <definedName name="третий" localSheetId="2">#REF!</definedName>
    <definedName name="третий">#REF!</definedName>
    <definedName name="у">#N/A</definedName>
    <definedName name="ф">[12]Лист1!$H$5:$H$17</definedName>
    <definedName name="ц">#N/A</definedName>
    <definedName name="цу">#N/A</definedName>
    <definedName name="четвертый" localSheetId="3">#REF!</definedName>
    <definedName name="четвертый" localSheetId="4">#REF!</definedName>
    <definedName name="четвертый" localSheetId="5">#REF!</definedName>
    <definedName name="четвертый" localSheetId="2">#REF!</definedName>
    <definedName name="четвертый">#REF!</definedName>
    <definedName name="шшшшшо">#N/A</definedName>
    <definedName name="ы">[12]Лист1!$J$5:$J$28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Q44" i="10" l="1"/>
  <c r="P44" i="10"/>
  <c r="K13" i="11" l="1"/>
  <c r="J13" i="11"/>
  <c r="K12" i="11"/>
  <c r="J12" i="11"/>
  <c r="K11" i="11"/>
  <c r="J11" i="11"/>
</calcChain>
</file>

<file path=xl/comments1.xml><?xml version="1.0" encoding="utf-8"?>
<comments xmlns="http://schemas.openxmlformats.org/spreadsheetml/2006/main">
  <authors>
    <author>Брекотнина Екатерина Евгеньевна</author>
  </authors>
  <commentList>
    <comment ref="J11" authorId="0">
      <text>
        <r>
          <rPr>
            <b/>
            <sz val="8"/>
            <color indexed="81"/>
            <rFont val="Tahoma"/>
            <family val="2"/>
            <charset val="204"/>
          </rPr>
          <t>Брекотнина Екатерина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Договор НДС не облагается</t>
        </r>
      </text>
    </comment>
  </commentList>
</comments>
</file>

<file path=xl/sharedStrings.xml><?xml version="1.0" encoding="utf-8"?>
<sst xmlns="http://schemas.openxmlformats.org/spreadsheetml/2006/main" count="1282" uniqueCount="422">
  <si>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</si>
  <si>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</si>
  <si>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</si>
  <si>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</si>
  <si>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</si>
  <si>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</si>
  <si>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</si>
  <si>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</si>
  <si>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</si>
  <si>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</si>
  <si>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</si>
  <si>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</si>
  <si>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</si>
  <si>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</si>
  <si>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</si>
  <si>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</si>
  <si>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</si>
  <si>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</si>
  <si>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</si>
  <si>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</si>
  <si>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</si>
  <si>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</si>
  <si>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</si>
  <si>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</si>
  <si>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</si>
  <si>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</si>
  <si>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</si>
  <si>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</si>
  <si>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</si>
  <si>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</si>
  <si>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</si>
  <si>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</si>
  <si>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</si>
  <si>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</si>
  <si>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</si>
  <si>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</si>
  <si>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</si>
  <si>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</si>
  <si>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</si>
  <si>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</si>
  <si>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</si>
  <si>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</si>
  <si>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</si>
  <si>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</si>
  <si>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</si>
  <si>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</si>
  <si>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</si>
  <si>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</si>
  <si>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</si>
  <si>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</si>
  <si>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</si>
  <si>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</si>
  <si>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</si>
  <si>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</si>
  <si>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</si>
  <si>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</si>
  <si>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Плановая дата официального объявления о начале процедур (дд.мм.гггг)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</si>
  <si>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</si>
  <si>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</si>
  <si>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</si>
  <si>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</si>
  <si>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</si>
  <si>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</si>
  <si>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</si>
  <si>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</si>
  <si>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</si>
  <si>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</si>
  <si>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</si>
  <si>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</si>
  <si>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</si>
  <si>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</si>
  <si>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</si>
  <si>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</si>
  <si>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</si>
  <si>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</si>
  <si>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</si>
  <si>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</si>
  <si>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 xml:space="preserve">Филиал/подразделение </t>
  </si>
  <si>
    <t>Организатор закупки</t>
  </si>
  <si>
    <t>Планируемая (предельная) цена закупки с учетом снижения инвестиционных затрат на 30 % относительно уровня 2012 года.</t>
  </si>
  <si>
    <t>Функциональный блок</t>
  </si>
  <si>
    <t xml:space="preserve">Группа продукции (Код классификатора) </t>
  </si>
  <si>
    <t xml:space="preserve">Вид закупаемой продукции </t>
  </si>
  <si>
    <t xml:space="preserve">Источник финансирования </t>
  </si>
  <si>
    <t xml:space="preserve">Уровень закупочной комиссии </t>
  </si>
  <si>
    <t>Вид закупки (электронная/неэлектронная)</t>
  </si>
  <si>
    <t>2015 / 2014</t>
  </si>
  <si>
    <t>ОАО "Екатеринбургэнергосбыт"</t>
  </si>
  <si>
    <t>IT</t>
  </si>
  <si>
    <t>51.64</t>
  </si>
  <si>
    <t>ИТ-инфраструктура</t>
  </si>
  <si>
    <t>товары</t>
  </si>
  <si>
    <t>амортизация</t>
  </si>
  <si>
    <t>2.7</t>
  </si>
  <si>
    <t>Амортизация основных ср-в</t>
  </si>
  <si>
    <t xml:space="preserve">Прайсы </t>
  </si>
  <si>
    <t>Поставка серверного оборудования в 3 кв. 2015</t>
  </si>
  <si>
    <t>Поставка пользовательского оборудования  в 4 кв. 2015</t>
  </si>
  <si>
    <t>УП</t>
  </si>
  <si>
    <t>66.03</t>
  </si>
  <si>
    <t xml:space="preserve">Добровольное медицинское страхование </t>
  </si>
  <si>
    <t>Объекты непроизводственной сферы</t>
  </si>
  <si>
    <t>услуги</t>
  </si>
  <si>
    <t>себестоимость</t>
  </si>
  <si>
    <t>2.10.2.1</t>
  </si>
  <si>
    <t>Добровольное медицинское страхование</t>
  </si>
  <si>
    <t>анализ цен</t>
  </si>
  <si>
    <t>Страхование от несчастных случаев и болезней</t>
  </si>
  <si>
    <t>2.10.2.2</t>
  </si>
  <si>
    <t>Страхование от несчастных случаев</t>
  </si>
  <si>
    <t>АХО</t>
  </si>
  <si>
    <t>64.11.12</t>
  </si>
  <si>
    <t>Услуги по приему франкировальной корреспонденции</t>
  </si>
  <si>
    <t>2.24.1</t>
  </si>
  <si>
    <t>Почт. телеграфные расходы</t>
  </si>
  <si>
    <t>72.20</t>
  </si>
  <si>
    <t>УПЭВТ</t>
  </si>
  <si>
    <t>2.12.5.1</t>
  </si>
  <si>
    <t>Затраты на поддержку АСУП</t>
  </si>
  <si>
    <t>64.20</t>
  </si>
  <si>
    <t>Телекоммуникационные услуги (интеллектуальный телефонный номер 8800)</t>
  </si>
  <si>
    <t>2.12.2.1</t>
  </si>
  <si>
    <t>Затраты на услуги связи</t>
  </si>
  <si>
    <t>работы</t>
  </si>
  <si>
    <t>73.10</t>
  </si>
  <si>
    <t>2.12.13.2</t>
  </si>
  <si>
    <t>Расходы нга лицензирование</t>
  </si>
  <si>
    <t>ОТУ</t>
  </si>
  <si>
    <t>Приобретение лицензий на ПО по защите конфиденциальной информации</t>
  </si>
  <si>
    <t>УФП</t>
  </si>
  <si>
    <t>2.12.9</t>
  </si>
  <si>
    <t>Консультационные услуги</t>
  </si>
  <si>
    <t>ОЗЦ</t>
  </si>
  <si>
    <t>ЗК Общества</t>
  </si>
  <si>
    <t xml:space="preserve"> электронная</t>
  </si>
  <si>
    <t>ООК</t>
  </si>
  <si>
    <t xml:space="preserve"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1 квартала 2015 </t>
  </si>
  <si>
    <t>Поставка пользовательского обрудования  в 4 кв. 2015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</si>
  <si>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2 квартала 2015 г.</t>
  </si>
  <si>
    <t>не электронная</t>
  </si>
  <si>
    <t>Наличие лицензии на данный вид деятельности</t>
  </si>
  <si>
    <t>Человек</t>
  </si>
  <si>
    <t>ЕИ</t>
  </si>
  <si>
    <t>Протокол ЗК № 25 от 23.10.2014</t>
  </si>
  <si>
    <t xml:space="preserve">ФГУП "Почта России" </t>
  </si>
  <si>
    <t>Услуги, связанные с эксплуатацией франкировальной машины, наличие разрешения на данный вид деятельности</t>
  </si>
  <si>
    <t>Условная единица</t>
  </si>
  <si>
    <t>ОЗП</t>
  </si>
  <si>
    <t>Протокол ЗК № 31 от 17.11.2014</t>
  </si>
  <si>
    <t>ОАО "ВымпелКом"</t>
  </si>
  <si>
    <t xml:space="preserve">  услуги круглосуточной интеллектуальной сети связи , включающие  выделение телефонного номера в коде доступа к услуге электросвязи (КДУ) 800 в соответствии с Российской системой и планом нумерации и услуги переадресации вызова </t>
  </si>
  <si>
    <t>Приобретение лицензий на ПО по защите конфиденциадьной информации</t>
  </si>
  <si>
    <t>Лицензии на ПО по защите конфиденциальной информации от утечки</t>
  </si>
  <si>
    <t>620017,
г.Екатеринбург, пр. Космонавтов, 17а</t>
  </si>
  <si>
    <t>г. Екатеринбург</t>
  </si>
  <si>
    <t>2015-2016</t>
  </si>
  <si>
    <t>нет</t>
  </si>
  <si>
    <t>2-154</t>
  </si>
  <si>
    <t>3-154</t>
  </si>
  <si>
    <t>4-158</t>
  </si>
  <si>
    <t>12-154</t>
  </si>
  <si>
    <t>13-154</t>
  </si>
  <si>
    <t>ОАО "ЕЭнС"</t>
  </si>
  <si>
    <t xml:space="preserve">Код статьи БДР </t>
  </si>
  <si>
    <t>Планируемая (предельная) цена закупки, руб.</t>
  </si>
  <si>
    <t>Юридическое лицо/Организатор закупки</t>
  </si>
  <si>
    <t>Подразделение</t>
  </si>
  <si>
    <t>1-158</t>
  </si>
  <si>
    <t>1у</t>
  </si>
  <si>
    <t>аренда помещений</t>
  </si>
  <si>
    <t>2.11.1</t>
  </si>
  <si>
    <t>Условно-постоянная закупка</t>
  </si>
  <si>
    <t>ОАО "ЕЭСК"</t>
  </si>
  <si>
    <t>аренда нежилых помещений (ул. Сурикова, д. 48, ком. №45-76, 91-94 )</t>
  </si>
  <si>
    <t>техническое состояние, удовлетворяющее целям использования</t>
  </si>
  <si>
    <t>055</t>
  </si>
  <si>
    <t>кв.м</t>
  </si>
  <si>
    <t>2-158</t>
  </si>
  <si>
    <t>2у</t>
  </si>
  <si>
    <t>Бабаян А.Н.</t>
  </si>
  <si>
    <t>аренда нежилых помещений (ул. Сурикова, д. 48, ком. №15,16,22-25,29-44 )</t>
  </si>
  <si>
    <t>П.8.8.5.1.3  Положения о закупках ОАО "ЕЭнС", доп. соглашение о продлении срока действия договора аренды № 10-2/46 от 15.04.2010г.</t>
  </si>
  <si>
    <t>3-158</t>
  </si>
  <si>
    <t>3у</t>
  </si>
  <si>
    <t xml:space="preserve">аренда помещений </t>
  </si>
  <si>
    <t>ОАО "МРСК Урала"</t>
  </si>
  <si>
    <t>аренда недвижимого имущества (помещения по адресу: пр. Космонавтов, 17а, места для парковки )</t>
  </si>
  <si>
    <t>П.8.8.5.1.3  Положения о закупках ОАО "ЕЭнС", доп. соглашение о продлении срока действия договора аренды № 00/77-08 от 01.02.2008г.</t>
  </si>
  <si>
    <t>4у</t>
  </si>
  <si>
    <t>аренда  парковочных мест</t>
  </si>
  <si>
    <t>2.11</t>
  </si>
  <si>
    <t>аренда парковочных мест</t>
  </si>
  <si>
    <t xml:space="preserve"> парковочные места должны соответствовать предъявляемым требованиям</t>
  </si>
  <si>
    <t>штука</t>
  </si>
  <si>
    <t>5-154</t>
  </si>
  <si>
    <t>64.20.3</t>
  </si>
  <si>
    <t>5у</t>
  </si>
  <si>
    <t>аренда  ВОЛС</t>
  </si>
  <si>
    <t>2.12.2.2</t>
  </si>
  <si>
    <t>ООО "Мобифон-2000"</t>
  </si>
  <si>
    <t>аренда ВОЛС</t>
  </si>
  <si>
    <t xml:space="preserve">  арендованные ВОЛС должны обеспечивать устойчивую и качественную работу канала связи в соответствии с  параметрами и характеристиками, соответствующими действующим нормативам </t>
  </si>
  <si>
    <t>П.8.8.5.1.3  Положения о закупках ОАО "ЕЭнС", доп. соглашение о продлении срока действия договора аренды № 10-2/109 от 05.08.2011г.</t>
  </si>
  <si>
    <t>План условно-постоянных закупок ОАО "ЕЭнС" на 2015 год</t>
  </si>
  <si>
    <t>2.1.3.3</t>
  </si>
  <si>
    <t>Запасные части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</si>
  <si>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4 квартала 2014 г.</t>
  </si>
  <si>
    <t>Поставка запасных частей и расходных материалов для орг. техники во 2 кв. 2015</t>
  </si>
  <si>
    <t>Поставка запасных частей и расходных материалов для орг. техники в 3 кв. 2015</t>
  </si>
  <si>
    <t>4-154</t>
  </si>
  <si>
    <t>Поставка запасных частей и расходных материалов для орг. техники в 4 кв. 2015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</si>
  <si>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1 квартала 2015 г.</t>
  </si>
  <si>
    <t>6-154</t>
  </si>
  <si>
    <t>7-158</t>
  </si>
  <si>
    <t>8-158</t>
  </si>
  <si>
    <t>9-158</t>
  </si>
  <si>
    <t>15-154</t>
  </si>
  <si>
    <t>17-154</t>
  </si>
  <si>
    <t>электронная</t>
  </si>
  <si>
    <t>18-158</t>
  </si>
  <si>
    <t xml:space="preserve">PR
</t>
  </si>
  <si>
    <t>Информационно-консультационные услуги</t>
  </si>
  <si>
    <t>прибыль</t>
  </si>
  <si>
    <t>2.12.12</t>
  </si>
  <si>
    <t>Услуги PR</t>
  </si>
  <si>
    <t>Протокол ЗК № 39 от 16.01.2015</t>
  </si>
  <si>
    <t>ООО "БГ"</t>
  </si>
  <si>
    <t>Оказание услуг должно осуществляться в соответствии с  договором возмездного оказания информационно-консультационных услуг</t>
  </si>
  <si>
    <t>22.12</t>
  </si>
  <si>
    <t>19-154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</si>
  <si>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3 квартала 2014 г.</t>
  </si>
  <si>
    <t>Поставка запасных частей и расходных материалов для орг. техники в 1 кв. 2015</t>
  </si>
  <si>
    <t>Поставка запасных частей и расходных материалов для орг. техники во 1 кв. 2015</t>
  </si>
  <si>
    <t>Выполнение работ по получению  Акта соответствия системы АИИС КУЭ ОАО «ЕЭнС» требованиям ОРЭ по классу «А» в соотвествии с техническим заданием</t>
  </si>
  <si>
    <t>Выполнение работ по получению  Акта соответствия системы АИИС КУЭ ОАО «ЕЭнС» требованиям ОРЭ по классу «А»</t>
  </si>
  <si>
    <t>Работы по технической поддержке SAP ERP</t>
  </si>
  <si>
    <t>ЗК ОАО "МРСК Урала"</t>
  </si>
  <si>
    <t>Работы по сопровождению и развитию системы SAP ERP, наличие опыта, компетенций, квалифицированных специалистов в соответствии с ТЗ</t>
  </si>
  <si>
    <t>2015-2018</t>
  </si>
  <si>
    <t>П.8.8.5.1.3  Положения о закупках ОАО "ЕЭнС",  договор аренды № 2014/12-342 от 24.03.2015г.</t>
  </si>
  <si>
    <t>70.32</t>
  </si>
  <si>
    <t>65.22</t>
  </si>
  <si>
    <t>20-158</t>
  </si>
  <si>
    <t>Местоположение банка - РФ, устойчивое финансовое положение банка.                                      Отсутствие платы за неиспользованный лимит;
Отсутствие платы за открытие кредитной линии;
Отсутствие платы за досрочное погашение кредита (траншей);
Отсутствие обеспечения.</t>
  </si>
  <si>
    <t>Оказание услуг по предоставлению кредитных ресурсов в форме возобновляемой кредитной линии с лимитом задолженности 300 000 000,00 рублей сроком на 24 месяца</t>
  </si>
  <si>
    <t>собственные средства</t>
  </si>
  <si>
    <t>2.</t>
  </si>
  <si>
    <t>Проценты к уплате</t>
  </si>
  <si>
    <t>2015-2017</t>
  </si>
  <si>
    <t>План закупки отражающий долгосрочные договоры</t>
  </si>
  <si>
    <t>Планируемая цена закупки, тыс. руб.</t>
  </si>
  <si>
    <t>Филиал/подразделение</t>
  </si>
  <si>
    <t>дата заключения договора (дд.мм.гггг)</t>
  </si>
  <si>
    <t>Срок действия договора
(дд.мм.гггг)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</si>
  <si>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</si>
  <si>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</si>
  <si>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Служебное поле</t>
  </si>
  <si>
    <t>Группа продукции (Код классификатора)</t>
  </si>
  <si>
    <t>Вид закупаемой продукции</t>
  </si>
  <si>
    <t>Источник финансирования</t>
  </si>
  <si>
    <t>Код статьи БДР ИА/бизнес-плана (филиала)</t>
  </si>
  <si>
    <t>Наименование статьи БДР ИА/бизнес-плана (филиала)/
ИПР год</t>
  </si>
  <si>
    <t>Сведения о конкурентной процедуре</t>
  </si>
  <si>
    <t>Филиал/ подразделение</t>
  </si>
  <si>
    <t>Уровень закупочной комиссии</t>
  </si>
  <si>
    <t>2015/ 2014</t>
  </si>
  <si>
    <t>-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</si>
  <si>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</si>
  <si>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</si>
  <si>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</si>
  <si>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</si>
  <si>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</si>
  <si>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</si>
  <si>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</si>
  <si>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</si>
  <si>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</si>
  <si>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</si>
  <si>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</si>
  <si>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</si>
  <si>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</si>
  <si>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</si>
  <si>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</si>
  <si>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</si>
  <si>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</si>
  <si>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</si>
  <si>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способа закупки на ООС</t>
  </si>
  <si>
    <t>подразделение</t>
  </si>
  <si>
    <t>код по ОКЕИ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</si>
  <si>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</si>
  <si>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</si>
  <si>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</si>
  <si>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План закупки инновационной продукции, высокотехнологичной продукции и лекарственных средств ОАО "ЕЭнС" на 2015 - 2019 гг.</t>
  </si>
  <si>
    <t>8(343)215-77-06</t>
  </si>
  <si>
    <t>620017, г. Екатеринбург, пр. Космонавтов д.17а</t>
  </si>
  <si>
    <t>TimoshenkoEV@eens.ru</t>
  </si>
  <si>
    <t>21-158</t>
  </si>
  <si>
    <t>71.10</t>
  </si>
  <si>
    <t>Аренда автомобильного транспорта (без экипажа)</t>
  </si>
  <si>
    <t>Аренда транспортных средств</t>
  </si>
  <si>
    <t>2.7.4</t>
  </si>
  <si>
    <t>Техническое состояние транспортных средств, удовлетворяющее целям использования</t>
  </si>
  <si>
    <t>22-158</t>
  </si>
  <si>
    <t>51.56.1</t>
  </si>
  <si>
    <t>Поставка бумаги для оргтехники</t>
  </si>
  <si>
    <t>Товар должен быть сертифицирован, новым, со сроком изготовления не ранее 2014 года</t>
  </si>
  <si>
    <t>Канцелярские расходы</t>
  </si>
  <si>
    <t>2.1.5.5</t>
  </si>
  <si>
    <t>23-154</t>
  </si>
  <si>
    <t>Оказание услуг по сопровождению электронного архива</t>
  </si>
  <si>
    <t>Наличие опыта, компетенций, квалифицированных специалистов в соответствии с ТЗ</t>
  </si>
  <si>
    <t>Прочие IT услуги</t>
  </si>
  <si>
    <t>2.10.2.2.2</t>
  </si>
  <si>
    <t>24-154</t>
  </si>
  <si>
    <t>Поставка антивирусного программного обеспечения</t>
  </si>
  <si>
    <t>Лицензиат должен обладать соответствующими правами и полномочиями на программный продукт</t>
  </si>
  <si>
    <t>25-168</t>
  </si>
  <si>
    <t>Основная сфера</t>
  </si>
  <si>
    <t>92.40                         22.15                                                64.1</t>
  </si>
  <si>
    <t>9222000                         2221010                                   6410000</t>
  </si>
  <si>
    <t>Услуги по списанию показаний приборов учета расхода электроэнергии, печати, упаковке и доставке квитанций физическим лицам</t>
  </si>
  <si>
    <t>Прочие производственные объекты</t>
  </si>
  <si>
    <t>2.10.1.4; 2.10.17.11.1; 2.2.10</t>
  </si>
  <si>
    <t>Затраты на почтово-телеграфные расходы; Затраты на переплетные и типографские работы; Прочие работы и услуги пром характера</t>
  </si>
  <si>
    <t>калькуляция</t>
  </si>
  <si>
    <t xml:space="preserve">электронная </t>
  </si>
  <si>
    <t>Списание показаний приборов учета электроэнергии, печать, упаковка и адресная доставка квитанций потребителям</t>
  </si>
  <si>
    <t>26-168</t>
  </si>
  <si>
    <t>27-168</t>
  </si>
  <si>
    <t>28-168</t>
  </si>
  <si>
    <t>29-168</t>
  </si>
  <si>
    <t>30-168</t>
  </si>
  <si>
    <t>31-168</t>
  </si>
  <si>
    <t>32-168</t>
  </si>
  <si>
    <t>33-164</t>
  </si>
  <si>
    <t>34-164</t>
  </si>
  <si>
    <t>35-164</t>
  </si>
  <si>
    <t>37-168</t>
  </si>
  <si>
    <t>74.84</t>
  </si>
  <si>
    <t xml:space="preserve">74.70.1 </t>
  </si>
  <si>
    <t xml:space="preserve">70.32.2  </t>
  </si>
  <si>
    <t xml:space="preserve">51.47.2                             51.43 51.64.3 </t>
  </si>
  <si>
    <t>2109020      2221030      3699010</t>
  </si>
  <si>
    <t>74.60</t>
  </si>
  <si>
    <t>7492030               7492060</t>
  </si>
  <si>
    <t>74.83</t>
  </si>
  <si>
    <t>Услуги по ограничению  и включению электроснабжения потребителей</t>
  </si>
  <si>
    <t>2.2.10</t>
  </si>
  <si>
    <t>Прочие работы и услуги пром характера</t>
  </si>
  <si>
    <t>Клининговые услуги</t>
  </si>
  <si>
    <t>2.10.16.1.6</t>
  </si>
  <si>
    <t>Затраты на услуги на содержание зданий</t>
  </si>
  <si>
    <t xml:space="preserve">Поставка канцелярских и прочих товаров </t>
  </si>
  <si>
    <t>2.10.17.11.1; 2.1.5.6.</t>
  </si>
  <si>
    <t>Затраты на переплетные и типографские работы; Другие прочие материальные расходы</t>
  </si>
  <si>
    <t>Услуги охраны</t>
  </si>
  <si>
    <t xml:space="preserve">2.10.15.2;         2.10.15.5; </t>
  </si>
  <si>
    <t>Сторожевая охрана; Прочие расходы по охране</t>
  </si>
  <si>
    <t xml:space="preserve">Аренда автотранспорта </t>
  </si>
  <si>
    <t>2.7.4.</t>
  </si>
  <si>
    <t>Расходы на аренду автотранспортных средств</t>
  </si>
  <si>
    <t xml:space="preserve">Услуги по найму служебного автотранспорта </t>
  </si>
  <si>
    <t>2.10.7.2.</t>
  </si>
  <si>
    <t>Услуги автотранспорта</t>
  </si>
  <si>
    <t>Лицензионнная поддержка ОИК "Сбыт"</t>
  </si>
  <si>
    <t>прочие собственные средства</t>
  </si>
  <si>
    <t>2.10.17.8.3.</t>
  </si>
  <si>
    <t>Прочие расходы на получение разрешений и лицензий</t>
  </si>
  <si>
    <t>Услуги по лицензионнной поддержке системы прогнозирования потребления электроэнергии и ОИК "Сбыт" Прогноз</t>
  </si>
  <si>
    <t xml:space="preserve">Услуги контакт-центра </t>
  </si>
  <si>
    <t>Поставка запасных частей и расходных материалов для орг. техники</t>
  </si>
  <si>
    <t>2.1.5.6.</t>
  </si>
  <si>
    <t>Другие прочие материальные расходы</t>
  </si>
  <si>
    <r>
      <rPr>
        <sz val="12"/>
        <rFont val="Times New Roman"/>
        <family val="1"/>
        <charset val="204"/>
      </rPr>
      <t xml:space="preserve">Услуги по </t>
    </r>
    <r>
      <rPr>
        <sz val="12"/>
        <color theme="1"/>
        <rFont val="Times New Roman"/>
        <family val="1"/>
        <charset val="204"/>
      </rPr>
      <t>техническому обслуживанию инженерного  оборудования</t>
    </r>
  </si>
  <si>
    <t xml:space="preserve">прайсы </t>
  </si>
  <si>
    <t>коммерческие предложения</t>
  </si>
  <si>
    <t>договор 2015 года</t>
  </si>
  <si>
    <t>Изучение схем электроснабжения, доставка уведомлений об отключении / ограничении режима, контроль процесса отключения/включения, составление актов</t>
  </si>
  <si>
    <t xml:space="preserve"> Содержание имущества в надлежащем состоянии в соответствии с санитарными нормами и требованиями, не допущение действий, приводящих к ухудшению качественных  характеристик имущества. </t>
  </si>
  <si>
    <t>Услуги по  техническому обслуживаниюинженерного  оборудования</t>
  </si>
  <si>
    <t>Наличие в штате квалифицированного персонала, имеющего соответствующие допуски и разрешения на производство работ. Содержание имущества в надлежащем состоянии в соответствии с правилами технической эксплуатации, правилами пожарной безопасности.</t>
  </si>
  <si>
    <t>Соответствие поставляемых товаров существующим ГОСТам, ОСТам, ТУ (наличие сертификата качества)</t>
  </si>
  <si>
    <t>Наличие лицензии на право оказания охранных услуг. Наличие необходимого количества сотрудников охраны.</t>
  </si>
  <si>
    <t>Техническое состояние, удовлетворяющее целям использования</t>
  </si>
  <si>
    <t>Предоставление  в пользование легковых  автомобилей с водителем</t>
  </si>
  <si>
    <t xml:space="preserve">Оказываемые Услуги должны соответствовать по качеству стандартам, техническим нормам, сертификатам, и условиям  Договора </t>
  </si>
  <si>
    <t xml:space="preserve">                            60.23</t>
  </si>
  <si>
    <t>38-168</t>
  </si>
  <si>
    <t>ОККО</t>
  </si>
  <si>
    <t>31.20.9</t>
  </si>
  <si>
    <t>Выполнение электромонтажных работ</t>
  </si>
  <si>
    <t>Наличие необходимого количества квалифицированного персонала, положительная деловая репутация  и опыт выполнения аналогичных работ не менее  года</t>
  </si>
  <si>
    <t>1.5.3.7</t>
  </si>
  <si>
    <t>Прочие доходы пром. характера</t>
  </si>
  <si>
    <t>2</t>
  </si>
  <si>
    <t>3</t>
  </si>
  <si>
    <t>1</t>
  </si>
  <si>
    <t xml:space="preserve">Исключена, протокол ЗК от 16.12.2015 №71 </t>
  </si>
  <si>
    <t>1-154</t>
  </si>
  <si>
    <t>Поставка пользовательского оборудования   во 2 кв. 2015</t>
  </si>
  <si>
    <t xml:space="preserve"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 и сроком изготовления не ранее 4 квартала 2014 </t>
  </si>
  <si>
    <t>Штука</t>
  </si>
  <si>
    <t>10-154</t>
  </si>
  <si>
    <t>Услуги по внедрению обновленной биллинговой системы</t>
  </si>
  <si>
    <t>2.12.5.2.1</t>
  </si>
  <si>
    <t>IT - стратегия</t>
  </si>
  <si>
    <t>Услуги по внедрению обновленной биллинговой системы, наличие опыта, компетенций, квалифицированных специалистов в соответствии с ТЗ</t>
  </si>
  <si>
    <t>11-154</t>
  </si>
  <si>
    <t xml:space="preserve">Сопровождение лицензий АИИС КУЭ </t>
  </si>
  <si>
    <t>ООО "Прософт-Системы"</t>
  </si>
  <si>
    <t>Поставщик должен являться правообладателем лицензий</t>
  </si>
  <si>
    <t>14-154</t>
  </si>
  <si>
    <t>Услуги по внедрению программного комплекса "Система прогнозирования потребления электроэнергии"</t>
  </si>
  <si>
    <t>Наличие компетенций (статуса партнера производителя оборудования и прошедших обучение специалистов) в соответствии с ТЗ</t>
  </si>
  <si>
    <t>16-154</t>
  </si>
  <si>
    <t>Приобретение лицензий для автоматизации бизнес-аналитики во 2 кв. 2015 г.</t>
  </si>
  <si>
    <t>Приобретение лицензий для автомиатизации бизнес-аналитики во 2 кв. 2015 г.</t>
  </si>
  <si>
    <t>Согласно спецификации закупки (лицензиат, сублицензиат)</t>
  </si>
  <si>
    <t>36-164</t>
  </si>
  <si>
    <t>Услуги по созданию нового сайта</t>
  </si>
  <si>
    <t>2.10.2.2.2.</t>
  </si>
  <si>
    <t>IT-стратегия</t>
  </si>
  <si>
    <t xml:space="preserve"> План закупки ОАО "Екатеринбургэнергосбыт" на 2015 год с 28.12.2015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</si>
</sst>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7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3" fillId="0" borderId="0" applyNumberFormat="0" applyFill="0" applyBorder="0" applyAlignment="0" applyProtection="0"/>
  </cellStyleXfs>
  <cellXfs count="209">
    <xf numFmtId="0" fontId="0" fillId="0" borderId="0" xfId="0"/>
    <xf numFmtId="0" fontId="83" fillId="0" borderId="0" xfId="0" applyFont="1" applyAlignment="1">
      <alignment horizontal="justify" vertical="center"/>
    </xf>
    <xf numFmtId="0" fontId="0" fillId="0" borderId="0" xfId="0" applyFill="1"/>
    <xf numFmtId="0" fontId="85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49" fontId="0" fillId="0" borderId="0" xfId="0" applyNumberFormat="1"/>
    <xf numFmtId="49" fontId="85" fillId="0" borderId="0" xfId="0" applyNumberFormat="1" applyFont="1" applyAlignment="1">
      <alignment horizontal="left"/>
    </xf>
    <xf numFmtId="49" fontId="0" fillId="0" borderId="0" xfId="0" applyNumberFormat="1" applyFill="1"/>
    <xf numFmtId="0" fontId="85" fillId="0" borderId="0" xfId="0" applyFont="1" applyFill="1" applyAlignment="1">
      <alignment horizontal="left"/>
    </xf>
    <xf numFmtId="0" fontId="86" fillId="0" borderId="0" xfId="0" applyFont="1"/>
    <xf numFmtId="0" fontId="8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9" fillId="75" borderId="1" xfId="0" applyFont="1" applyFill="1" applyBorder="1" applyAlignment="1">
      <alignment horizontal="center" vertical="center"/>
    </xf>
    <xf numFmtId="0" fontId="83" fillId="75" borderId="1" xfId="0" applyFont="1" applyFill="1" applyBorder="1" applyAlignment="1">
      <alignment horizontal="left" vertical="center" wrapText="1"/>
    </xf>
    <xf numFmtId="0" fontId="84" fillId="0" borderId="1" xfId="0" applyFont="1" applyFill="1" applyBorder="1" applyAlignment="1">
      <alignment horizontal="left" vertical="center" wrapText="1"/>
    </xf>
    <xf numFmtId="0" fontId="79" fillId="0" borderId="1" xfId="0" applyFont="1" applyBorder="1" applyAlignment="1">
      <alignment horizontal="left" vertical="center" wrapText="1"/>
    </xf>
    <xf numFmtId="0" fontId="83" fillId="0" borderId="1" xfId="0" applyFont="1" applyFill="1" applyBorder="1" applyAlignment="1">
      <alignment horizontal="left" vertical="center" wrapText="1"/>
    </xf>
    <xf numFmtId="0" fontId="79" fillId="0" borderId="1" xfId="0" applyFont="1" applyBorder="1"/>
    <xf numFmtId="0" fontId="84" fillId="0" borderId="1" xfId="0" applyFont="1" applyFill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/>
    </xf>
    <xf numFmtId="0" fontId="83" fillId="75" borderId="3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3" fontId="83" fillId="75" borderId="1" xfId="0" applyNumberFormat="1" applyFont="1" applyFill="1" applyBorder="1" applyAlignment="1">
      <alignment horizontal="left" vertical="center" wrapText="1"/>
    </xf>
    <xf numFmtId="3" fontId="92" fillId="75" borderId="1" xfId="0" applyNumberFormat="1" applyFont="1" applyFill="1" applyBorder="1" applyAlignment="1">
      <alignment horizontal="left" vertical="center" wrapText="1"/>
    </xf>
    <xf numFmtId="0" fontId="79" fillId="75" borderId="1" xfId="0" applyFont="1" applyFill="1" applyBorder="1" applyAlignment="1">
      <alignment horizontal="left" vertical="center" wrapText="1"/>
    </xf>
    <xf numFmtId="14" fontId="83" fillId="75" borderId="1" xfId="0" applyNumberFormat="1" applyFont="1" applyFill="1" applyBorder="1" applyAlignment="1">
      <alignment horizontal="center" vertical="center" wrapText="1"/>
    </xf>
    <xf numFmtId="0" fontId="79" fillId="75" borderId="1" xfId="0" applyFont="1" applyFill="1" applyBorder="1"/>
    <xf numFmtId="0" fontId="84" fillId="75" borderId="1" xfId="0" applyFont="1" applyFill="1" applyBorder="1" applyAlignment="1">
      <alignment horizontal="center" vertical="center" wrapText="1"/>
    </xf>
    <xf numFmtId="14" fontId="83" fillId="75" borderId="1" xfId="0" applyNumberFormat="1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/>
    </xf>
    <xf numFmtId="0" fontId="84" fillId="75" borderId="1" xfId="0" applyFont="1" applyFill="1" applyBorder="1" applyAlignment="1">
      <alignment horizontal="left" vertical="center" wrapText="1"/>
    </xf>
    <xf numFmtId="0" fontId="83" fillId="75" borderId="1" xfId="0" applyFont="1" applyFill="1" applyBorder="1" applyAlignment="1">
      <alignment horizontal="center" vertical="center" wrapText="1"/>
    </xf>
    <xf numFmtId="3" fontId="83" fillId="0" borderId="1" xfId="0" applyNumberFormat="1" applyFont="1" applyFill="1" applyBorder="1" applyAlignment="1">
      <alignment horizontal="left" vertical="center" wrapText="1"/>
    </xf>
    <xf numFmtId="3" fontId="92" fillId="0" borderId="1" xfId="0" applyNumberFormat="1" applyFont="1" applyFill="1" applyBorder="1" applyAlignment="1">
      <alignment horizontal="left" vertical="center" wrapText="1"/>
    </xf>
    <xf numFmtId="0" fontId="83" fillId="0" borderId="1" xfId="0" applyFont="1" applyBorder="1" applyAlignment="1">
      <alignment horizontal="center" vertical="center"/>
    </xf>
    <xf numFmtId="49" fontId="84" fillId="75" borderId="1" xfId="60311" applyNumberFormat="1" applyFont="1" applyFill="1" applyBorder="1" applyAlignment="1">
      <alignment horizontal="center" vertical="center" wrapText="1"/>
    </xf>
    <xf numFmtId="0" fontId="79" fillId="75" borderId="1" xfId="0" applyFont="1" applyFill="1" applyBorder="1" applyAlignment="1">
      <alignment horizontal="center" vertical="center"/>
    </xf>
    <xf numFmtId="49" fontId="83" fillId="75" borderId="1" xfId="0" applyNumberFormat="1" applyFont="1" applyFill="1" applyBorder="1" applyAlignment="1">
      <alignment horizontal="center" vertical="center" wrapText="1"/>
    </xf>
    <xf numFmtId="0" fontId="84" fillId="75" borderId="1" xfId="3" applyFont="1" applyFill="1" applyBorder="1" applyAlignment="1">
      <alignment horizontal="center" vertical="center"/>
    </xf>
    <xf numFmtId="3" fontId="84" fillId="75" borderId="1" xfId="0" applyNumberFormat="1" applyFont="1" applyFill="1" applyBorder="1" applyAlignment="1">
      <alignment horizontal="left" vertical="center" wrapText="1"/>
    </xf>
    <xf numFmtId="3" fontId="93" fillId="75" borderId="1" xfId="0" applyNumberFormat="1" applyFont="1" applyFill="1" applyBorder="1" applyAlignment="1">
      <alignment horizontal="left" vertical="center" wrapText="1"/>
    </xf>
    <xf numFmtId="0" fontId="84" fillId="75" borderId="1" xfId="0" applyNumberFormat="1" applyFont="1" applyFill="1" applyBorder="1" applyAlignment="1">
      <alignment horizontal="center" vertical="center" wrapText="1"/>
    </xf>
    <xf numFmtId="0" fontId="94" fillId="75" borderId="1" xfId="0" applyFont="1" applyFill="1" applyBorder="1" applyAlignment="1">
      <alignment horizontal="center" vertical="center"/>
    </xf>
    <xf numFmtId="49" fontId="84" fillId="75" borderId="1" xfId="0" applyNumberFormat="1" applyFont="1" applyFill="1" applyBorder="1" applyAlignment="1">
      <alignment horizontal="center" vertical="center" wrapText="1"/>
    </xf>
    <xf numFmtId="14" fontId="84" fillId="75" borderId="1" xfId="0" applyNumberFormat="1" applyFont="1" applyFill="1" applyBorder="1" applyAlignment="1">
      <alignment horizontal="center" vertical="center"/>
    </xf>
    <xf numFmtId="1" fontId="84" fillId="75" borderId="1" xfId="60311" applyNumberFormat="1" applyFont="1" applyFill="1" applyBorder="1" applyAlignment="1">
      <alignment horizontal="left" vertical="center" wrapText="1"/>
    </xf>
    <xf numFmtId="49" fontId="77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77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77" fillId="0" borderId="1" xfId="29106" applyFont="1" applyFill="1" applyBorder="1" applyAlignment="1" applyProtection="1">
      <alignment horizontal="center" vertical="center" wrapText="1"/>
      <protection locked="0"/>
    </xf>
    <xf numFmtId="1" fontId="77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Border="1" applyAlignment="1">
      <alignment horizontal="center" vertical="center" wrapText="1"/>
    </xf>
    <xf numFmtId="0" fontId="91" fillId="75" borderId="1" xfId="59049" applyNumberFormat="1" applyFont="1" applyFill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49" fontId="91" fillId="75" borderId="1" xfId="59049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88" fillId="0" borderId="1" xfId="0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4" fontId="90" fillId="0" borderId="1" xfId="0" applyNumberFormat="1" applyFont="1" applyBorder="1" applyAlignment="1">
      <alignment horizontal="center" vertical="center" wrapText="1"/>
    </xf>
    <xf numFmtId="4" fontId="90" fillId="75" borderId="1" xfId="0" applyNumberFormat="1" applyFont="1" applyFill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/>
    </xf>
    <xf numFmtId="0" fontId="90" fillId="0" borderId="1" xfId="0" applyFont="1" applyBorder="1" applyAlignment="1">
      <alignment horizontal="center" vertical="center"/>
    </xf>
    <xf numFmtId="0" fontId="90" fillId="75" borderId="1" xfId="0" applyFont="1" applyFill="1" applyBorder="1" applyAlignment="1">
      <alignment horizontal="center" vertical="center"/>
    </xf>
    <xf numFmtId="49" fontId="99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9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76" borderId="1" xfId="0" applyFont="1" applyFill="1" applyBorder="1" applyAlignment="1">
      <alignment horizontal="center" vertical="center"/>
    </xf>
    <xf numFmtId="0" fontId="88" fillId="76" borderId="1" xfId="0" applyFont="1" applyFill="1" applyBorder="1" applyAlignment="1">
      <alignment horizontal="center" vertical="center" wrapText="1"/>
    </xf>
    <xf numFmtId="1" fontId="15" fillId="76" borderId="1" xfId="59049" applyNumberFormat="1" applyFont="1" applyFill="1" applyBorder="1" applyAlignment="1">
      <alignment horizontal="center" vertical="center" wrapText="1"/>
    </xf>
    <xf numFmtId="0" fontId="15" fillId="76" borderId="1" xfId="0" applyFont="1" applyFill="1" applyBorder="1" applyAlignment="1">
      <alignment horizontal="center" vertical="center" wrapText="1"/>
    </xf>
    <xf numFmtId="1" fontId="1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28417" applyFont="1" applyFill="1" applyBorder="1" applyAlignment="1">
      <alignment horizontal="center" vertical="center" wrapText="1"/>
    </xf>
    <xf numFmtId="164" fontId="88" fillId="76" borderId="1" xfId="0" applyNumberFormat="1" applyFont="1" applyFill="1" applyBorder="1" applyAlignment="1">
      <alignment horizontal="center" vertical="center"/>
    </xf>
    <xf numFmtId="4" fontId="88" fillId="76" borderId="1" xfId="0" applyNumberFormat="1" applyFont="1" applyFill="1" applyBorder="1" applyAlignment="1">
      <alignment horizontal="center" vertical="center"/>
    </xf>
    <xf numFmtId="14" fontId="88" fillId="76" borderId="1" xfId="0" applyNumberFormat="1" applyFont="1" applyFill="1" applyBorder="1" applyAlignment="1">
      <alignment horizontal="center" vertical="center"/>
    </xf>
    <xf numFmtId="49" fontId="100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00" fillId="0" borderId="0" xfId="0" applyFont="1" applyFill="1"/>
    <xf numFmtId="49" fontId="100" fillId="0" borderId="33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100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100" fillId="0" borderId="1" xfId="29106" applyFont="1" applyFill="1" applyBorder="1" applyAlignment="1" applyProtection="1">
      <alignment horizontal="center" vertical="center" wrapText="1"/>
      <protection locked="0"/>
    </xf>
    <xf numFmtId="49" fontId="100" fillId="0" borderId="32" xfId="59049" applyNumberFormat="1" applyFont="1" applyFill="1" applyBorder="1" applyAlignment="1" applyProtection="1">
      <alignment horizontal="center" vertical="center" wrapText="1"/>
      <protection locked="0"/>
    </xf>
    <xf numFmtId="1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41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100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100" fillId="76" borderId="1" xfId="0" applyFont="1" applyFill="1" applyBorder="1" applyAlignment="1">
      <alignment horizontal="center" vertical="center" wrapText="1"/>
    </xf>
    <xf numFmtId="0" fontId="100" fillId="75" borderId="0" xfId="0" applyFont="1" applyFill="1"/>
    <xf numFmtId="0" fontId="101" fillId="0" borderId="0" xfId="60315" applyFont="1" applyBorder="1" applyAlignment="1">
      <alignment horizontal="center" vertical="center"/>
    </xf>
    <xf numFmtId="0" fontId="101" fillId="0" borderId="0" xfId="60315" applyFont="1" applyBorder="1"/>
    <xf numFmtId="0" fontId="3" fillId="0" borderId="0" xfId="60315"/>
    <xf numFmtId="0" fontId="102" fillId="0" borderId="0" xfId="60315" applyFont="1" applyBorder="1"/>
    <xf numFmtId="0" fontId="102" fillId="0" borderId="1" xfId="60315" applyFont="1" applyBorder="1"/>
    <xf numFmtId="0" fontId="102" fillId="0" borderId="1" xfId="60315" applyFont="1" applyBorder="1" applyAlignment="1">
      <alignment wrapText="1"/>
    </xf>
    <xf numFmtId="0" fontId="103" fillId="0" borderId="1" xfId="60316" applyBorder="1"/>
    <xf numFmtId="0" fontId="102" fillId="0" borderId="1" xfId="60315" applyFont="1" applyBorder="1" applyAlignment="1">
      <alignment horizontal="left"/>
    </xf>
    <xf numFmtId="0" fontId="102" fillId="0" borderId="1" xfId="60315" applyFont="1" applyBorder="1" applyAlignment="1">
      <alignment horizontal="center" vertical="center"/>
    </xf>
    <xf numFmtId="0" fontId="102" fillId="0" borderId="1" xfId="60315" applyFont="1" applyFill="1" applyBorder="1" applyAlignment="1">
      <alignment horizontal="center" vertical="center"/>
    </xf>
    <xf numFmtId="0" fontId="102" fillId="0" borderId="1" xfId="60315" applyFont="1" applyBorder="1" applyAlignment="1">
      <alignment horizontal="center" vertical="center" wrapText="1"/>
    </xf>
    <xf numFmtId="49" fontId="15" fillId="78" borderId="1" xfId="60315" applyNumberFormat="1" applyFont="1" applyFill="1" applyBorder="1" applyAlignment="1">
      <alignment horizontal="center" vertical="center" wrapText="1"/>
    </xf>
    <xf numFmtId="0" fontId="102" fillId="0" borderId="1" xfId="60315" applyFont="1" applyBorder="1" applyAlignment="1">
      <alignment vertical="center" wrapText="1"/>
    </xf>
    <xf numFmtId="2" fontId="102" fillId="0" borderId="1" xfId="60315" applyNumberFormat="1" applyFont="1" applyBorder="1" applyAlignment="1">
      <alignment horizontal="center" vertical="center"/>
    </xf>
    <xf numFmtId="165" fontId="102" fillId="0" borderId="1" xfId="60315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3" fontId="84" fillId="75" borderId="1" xfId="0" applyNumberFormat="1" applyFont="1" applyFill="1" applyBorder="1" applyAlignment="1">
      <alignment horizontal="center" vertical="center" wrapText="1"/>
    </xf>
    <xf numFmtId="0" fontId="84" fillId="75" borderId="31" xfId="0" applyFont="1" applyFill="1" applyBorder="1" applyAlignment="1">
      <alignment horizontal="center" vertical="center" wrapText="1"/>
    </xf>
    <xf numFmtId="0" fontId="83" fillId="75" borderId="31" xfId="0" applyFont="1" applyFill="1" applyBorder="1" applyAlignment="1">
      <alignment horizontal="left" vertical="center" wrapText="1"/>
    </xf>
    <xf numFmtId="0" fontId="84" fillId="75" borderId="1" xfId="0" applyFont="1" applyFill="1" applyBorder="1" applyAlignment="1">
      <alignment horizontal="center" vertical="center"/>
    </xf>
    <xf numFmtId="3" fontId="92" fillId="0" borderId="1" xfId="0" applyNumberFormat="1" applyFont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 wrapText="1"/>
    </xf>
    <xf numFmtId="0" fontId="83" fillId="75" borderId="1" xfId="0" applyFont="1" applyFill="1" applyBorder="1"/>
    <xf numFmtId="0" fontId="83" fillId="0" borderId="1" xfId="0" applyFont="1" applyFill="1" applyBorder="1" applyAlignment="1">
      <alignment horizontal="center" vertical="center"/>
    </xf>
    <xf numFmtId="0" fontId="84" fillId="75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4" fontId="84" fillId="75" borderId="1" xfId="0" applyNumberFormat="1" applyFont="1" applyFill="1" applyBorder="1" applyAlignment="1">
      <alignment horizontal="left" vertical="center" wrapText="1"/>
    </xf>
    <xf numFmtId="14" fontId="83" fillId="75" borderId="1" xfId="0" applyNumberFormat="1" applyFont="1" applyFill="1" applyBorder="1" applyAlignment="1">
      <alignment horizontal="left" vertical="center" wrapText="1"/>
    </xf>
    <xf numFmtId="49" fontId="77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5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6" xfId="59049" applyNumberFormat="1" applyFont="1" applyFill="1" applyBorder="1" applyAlignment="1" applyProtection="1">
      <alignment horizontal="center" vertical="center" wrapText="1"/>
      <protection locked="0"/>
    </xf>
    <xf numFmtId="4" fontId="77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77" fillId="0" borderId="32" xfId="59049" applyNumberFormat="1" applyFont="1" applyFill="1" applyBorder="1" applyAlignment="1" applyProtection="1">
      <alignment horizontal="center" vertical="center" wrapText="1"/>
      <protection locked="0"/>
    </xf>
    <xf numFmtId="182" fontId="77" fillId="0" borderId="31" xfId="59049" applyNumberFormat="1" applyFont="1" applyFill="1" applyBorder="1" applyAlignment="1" applyProtection="1">
      <alignment horizontal="center" vertical="center" wrapText="1"/>
      <protection locked="0"/>
    </xf>
    <xf numFmtId="182" fontId="77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36" xfId="0" applyNumberFormat="1" applyFont="1" applyFill="1" applyBorder="1" applyAlignment="1" applyProtection="1">
      <alignment horizontal="center" vertical="center" wrapText="1"/>
      <protection locked="0"/>
    </xf>
    <xf numFmtId="184" fontId="77" fillId="0" borderId="31" xfId="0" applyNumberFormat="1" applyFont="1" applyFill="1" applyBorder="1" applyAlignment="1" applyProtection="1">
      <alignment horizontal="center" vertical="center" wrapText="1"/>
      <protection locked="0"/>
    </xf>
    <xf numFmtId="184" fontId="77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77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77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77" fillId="0" borderId="31" xfId="28" applyNumberFormat="1" applyFont="1" applyFill="1" applyBorder="1" applyAlignment="1" applyProtection="1">
      <alignment horizontal="center" vertical="center" wrapText="1"/>
      <protection locked="0"/>
    </xf>
    <xf numFmtId="184" fontId="77" fillId="0" borderId="32" xfId="28" applyNumberFormat="1" applyFont="1" applyFill="1" applyBorder="1" applyAlignment="1" applyProtection="1">
      <alignment horizontal="center" vertical="center" wrapText="1"/>
      <protection locked="0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7" fillId="0" borderId="35" xfId="0" applyFont="1" applyFill="1" applyBorder="1" applyAlignment="1" applyProtection="1">
      <alignment horizontal="center" vertical="center" wrapText="1"/>
      <protection locked="0"/>
    </xf>
    <xf numFmtId="0" fontId="77" fillId="0" borderId="36" xfId="0" applyFont="1" applyFill="1" applyBorder="1" applyAlignment="1" applyProtection="1">
      <alignment horizontal="center" vertical="center" wrapText="1"/>
      <protection locked="0"/>
    </xf>
    <xf numFmtId="4" fontId="77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77" fillId="0" borderId="31" xfId="59049" applyNumberFormat="1" applyFont="1" applyFill="1" applyBorder="1" applyAlignment="1" applyProtection="1">
      <alignment horizontal="center" vertical="center" wrapText="1"/>
      <protection locked="0"/>
    </xf>
    <xf numFmtId="165" fontId="77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77" fillId="0" borderId="37" xfId="59049" applyNumberFormat="1" applyFont="1" applyFill="1" applyBorder="1" applyAlignment="1" applyProtection="1">
      <alignment horizontal="center" vertical="center" wrapText="1"/>
      <protection locked="0"/>
    </xf>
    <xf numFmtId="4" fontId="77" fillId="0" borderId="38" xfId="59049" applyNumberFormat="1" applyFont="1" applyFill="1" applyBorder="1" applyAlignment="1" applyProtection="1">
      <alignment horizontal="center" vertical="center" wrapText="1"/>
      <protection locked="0"/>
    </xf>
    <xf numFmtId="4" fontId="77" fillId="0" borderId="39" xfId="59049" applyNumberFormat="1" applyFont="1" applyFill="1" applyBorder="1" applyAlignment="1" applyProtection="1">
      <alignment horizontal="center" vertical="center" wrapText="1"/>
      <protection locked="0"/>
    </xf>
    <xf numFmtId="4" fontId="77" fillId="0" borderId="40" xfId="59049" applyNumberFormat="1" applyFont="1" applyFill="1" applyBorder="1" applyAlignment="1" applyProtection="1">
      <alignment horizontal="center" vertical="center" wrapText="1"/>
      <protection locked="0"/>
    </xf>
    <xf numFmtId="182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 horizontal="left"/>
    </xf>
    <xf numFmtId="49" fontId="99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99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9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4" fontId="99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9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99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99" fillId="0" borderId="39" xfId="59049" applyNumberFormat="1" applyFont="1" applyFill="1" applyBorder="1" applyAlignment="1" applyProtection="1">
      <alignment horizontal="center" vertical="center" wrapText="1"/>
      <protection locked="0"/>
    </xf>
    <xf numFmtId="49" fontId="99" fillId="0" borderId="40" xfId="59049" applyNumberFormat="1" applyFont="1" applyFill="1" applyBorder="1" applyAlignment="1" applyProtection="1">
      <alignment horizontal="center" vertical="center" wrapText="1"/>
      <protection locked="0"/>
    </xf>
    <xf numFmtId="49" fontId="99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99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99" fillId="0" borderId="32" xfId="59049" applyNumberFormat="1" applyFont="1" applyFill="1" applyBorder="1" applyAlignment="1" applyProtection="1">
      <alignment horizontal="center" vertical="center" wrapText="1"/>
      <protection locked="0"/>
    </xf>
    <xf numFmtId="14" fontId="10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00" fillId="0" borderId="32" xfId="59049" applyNumberFormat="1" applyFont="1" applyFill="1" applyBorder="1" applyAlignment="1" applyProtection="1">
      <alignment horizontal="center" vertical="center" wrapText="1"/>
      <protection locked="0"/>
    </xf>
    <xf numFmtId="184" fontId="100" fillId="0" borderId="31" xfId="0" applyNumberFormat="1" applyFont="1" applyFill="1" applyBorder="1" applyAlignment="1" applyProtection="1">
      <alignment horizontal="center" vertical="center" wrapText="1"/>
      <protection locked="0"/>
    </xf>
    <xf numFmtId="184" fontId="10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34" xfId="0" applyFont="1" applyFill="1" applyBorder="1" applyAlignment="1" applyProtection="1">
      <alignment horizontal="center" vertical="center" wrapText="1"/>
      <protection locked="0"/>
    </xf>
    <xf numFmtId="0" fontId="100" fillId="0" borderId="35" xfId="0" applyFont="1" applyFill="1" applyBorder="1" applyAlignment="1" applyProtection="1">
      <alignment horizontal="center" vertical="center" wrapText="1"/>
      <protection locked="0"/>
    </xf>
    <xf numFmtId="0" fontId="100" fillId="0" borderId="36" xfId="0" applyFont="1" applyFill="1" applyBorder="1" applyAlignment="1" applyProtection="1">
      <alignment horizontal="center" vertical="center" wrapText="1"/>
      <protection locked="0"/>
    </xf>
    <xf numFmtId="49" fontId="10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00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100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100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100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10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0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00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00" fillId="0" borderId="35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37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38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39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40" xfId="59049" applyNumberFormat="1" applyFont="1" applyFill="1" applyBorder="1" applyAlignment="1" applyProtection="1">
      <alignment horizontal="center" vertical="center" wrapText="1"/>
      <protection locked="0"/>
    </xf>
    <xf numFmtId="49" fontId="41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41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41" fillId="0" borderId="32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34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36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31" xfId="59049" applyNumberFormat="1" applyFont="1" applyFill="1" applyBorder="1" applyAlignment="1" applyProtection="1">
      <alignment horizontal="center" vertical="center" wrapText="1"/>
      <protection locked="0"/>
    </xf>
    <xf numFmtId="164" fontId="100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102" fillId="77" borderId="1" xfId="60315" applyFont="1" applyFill="1" applyBorder="1" applyAlignment="1">
      <alignment horizontal="left" vertical="center"/>
    </xf>
    <xf numFmtId="0" fontId="102" fillId="0" borderId="1" xfId="60315" applyFont="1" applyBorder="1" applyAlignment="1">
      <alignment horizontal="center" vertical="center" wrapText="1"/>
    </xf>
    <xf numFmtId="0" fontId="3" fillId="0" borderId="1" xfId="60315" applyBorder="1"/>
    <xf numFmtId="0" fontId="102" fillId="0" borderId="1" xfId="60315" applyFont="1" applyBorder="1" applyAlignment="1">
      <alignment horizontal="center" wrapText="1"/>
    </xf>
    <xf numFmtId="0" fontId="102" fillId="0" borderId="1" xfId="60315" applyFont="1" applyBorder="1" applyAlignment="1">
      <alignment horizontal="center" vertical="center"/>
    </xf>
    <xf numFmtId="0" fontId="102" fillId="0" borderId="34" xfId="60315" applyFont="1" applyBorder="1" applyAlignment="1">
      <alignment horizontal="center" vertical="center" wrapText="1"/>
    </xf>
    <xf numFmtId="0" fontId="3" fillId="0" borderId="34" xfId="60315" applyBorder="1"/>
    <xf numFmtId="0" fontId="102" fillId="0" borderId="0" xfId="60315" applyFont="1" applyBorder="1" applyAlignment="1">
      <alignment horizontal="center" vertical="center"/>
    </xf>
    <xf numFmtId="0" fontId="3" fillId="0" borderId="0" xfId="60315"/>
    <xf numFmtId="0" fontId="102" fillId="0" borderId="0" xfId="60315" applyFont="1" applyBorder="1" applyAlignment="1">
      <alignment horizontal="center" wrapText="1"/>
    </xf>
    <xf numFmtId="0" fontId="3" fillId="0" borderId="0" xfId="60315" applyAlignment="1">
      <alignment wrapText="1"/>
    </xf>
    <xf numFmtId="0" fontId="102" fillId="0" borderId="0" xfId="60315" applyFont="1" applyBorder="1" applyAlignment="1">
      <alignment horizontal="center"/>
    </xf>
    <xf numFmtId="0" fontId="102" fillId="0" borderId="1" xfId="60315" applyFont="1" applyBorder="1" applyAlignment="1">
      <alignment horizontal="center"/>
    </xf>
  </cellXfs>
  <cellStyles count="60317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6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0 6" xfId="60312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75" xfId="60313"/>
    <cellStyle name="Обычный 276" xfId="60314"/>
    <cellStyle name="Обычный 277" xfId="60315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Исполнительный аппарат МРСК Центра и Приволжья 2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12"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KS-ALL/&#1054;&#1090;&#1076;&#1077;&#1083;%20&#1055;&#1088;&#1086;&#1077;&#1082;&#1090;&#1085;&#1099;&#1093;%20&#1056;&#1072;&#1073;&#1086;&#1090;/&#1043;&#1088;&#1072;&#1092;&#1080;&#1082;&#1080;%20&#1087;&#1086;&#1076;&#1075;&#1086;&#1090;&#1086;&#1074;&#1082;&#1080;%20&#1058;&#1047;%202014-2015/&#1050;&#1086;&#1088;&#1088;&#1077;&#1082;&#1090;&#1080;&#1088;&#1086;&#1074;&#1082;&#1072;%20&#1043;&#1052;&#1055;&#1057;%20&#1048;&#1055;&#1056;%202014-2015/&#1048;&#1090;&#1086;&#1075;%20&#1043;&#1088;&#1072;&#1092;&#1080;&#1082;%20&#1052;&#1055;&#1057;%202014-2015%20&#1086;&#1089;&#1085;&#1086;&#1074;&#1085;&#1072;&#1103;%20&#1048;&#1055;&#1056;%20&#1086;&#1090;%2018%2006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KAPSTROY/&#1055;&#1088;&#1086;&#1080;&#1079;&#1074;&#1086;&#1076;&#1089;&#1090;&#1074;&#1077;&#1085;&#1085;&#1099;&#1077;%20&#1086;&#1090;&#1076;&#1077;&#1083;&#1077;&#1085;&#1080;&#1103;/&#1062;&#1069;&#1057;/&#1058;&#1077;&#1093;&#1085;&#1086;&#1083;&#1086;&#1075;&#1080;&#1095;&#1077;&#1089;&#1082;&#1086;&#1077;%20&#1087;&#1088;&#1080;&#1089;&#1086;&#1077;&#1076;&#1080;&#1085;&#1077;&#1085;&#1080;&#1077;/&#1087;&#1086;&#1076;&#1088;&#1103;&#1076;/&#1043;&#1050;&#1055;&#1047;/2015/04%20&#1040;&#1055;&#1056;&#1045;&#1051;&#1068;/&#1043;&#1088;&#1072;&#1092;&#1080;&#1082;%20&#1043;&#1050;&#1055;&#1047;%20&#1080;%20&#1052;&#1055;&#1057;%202014%20&#1044;&#1072;&#1096;&#1077;&#1074;&#1089;&#1082;&#1072;&#1103;/&#1060;&#1086;&#1088;&#1084;&#1072;&#1090;%20&#1087;&#1083;&#1072;&#1085;&#1072;%20&#1079;&#1072;&#1082;&#1091;&#1087;&#1082;&#1080;%20&#1085;&#1072;%202014&#1075;.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@GMT-2015.06.22-07.01.26/&#1042;&#1085;&#1091;&#1090;&#1088;&#1077;&#1085;&#1085;&#1080;&#1077;/&#1054;&#1055;&#1054;&#1048;&#1052;&#1047;&#1044;/&#1055;&#1083;&#1072;&#1085;%20&#1079;&#1072;&#1082;&#1091;&#1087;&#1082;&#1080;%20&#1085;&#1072;%202015&#1075;.(&#1076;&#1083;&#1103;%20&#1054;&#1058;&#1055;&#1056;&#1040;&#1042;&#1050;&#1048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LAG~1/AppData/Local/Temp/&#1055;&#1088;&#1080;&#1083;&#1086;&#1078;&#1077;&#1085;&#1080;&#1077;%202_&#1060;&#1086;&#1088;&#1084;&#1072;%20&#1055;&#1047;%20%20&#1074;%20&#1092;&#1086;&#1088;&#1084;&#1072;&#1090;&#1077;%20Excel%20&#1085;&#1072;%2027.02.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lagina-nv/&#1056;&#1072;&#1073;&#1086;&#1095;&#1080;&#1081;%20&#1089;&#1090;&#1086;&#1083;/&#1050;&#1086;&#1087;&#1080;&#1103;%202%20&#1060;&#1086;&#1088;&#1084;&#1072;%20&#1055;&#1083;&#1072;&#1085;&#1072;%20&#1079;&#1072;&#1082;&#1091;&#1087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KAPSTROY/&#1059;&#1087;&#1088;&#1072;&#1074;&#1083;&#1077;&#1085;&#1080;&#1077;%20&#1050;&#1057;/&#1054;&#1054;&#1050;%20&#1080;%20&#1048;%20&#1058;&#1055;/&#1058;&#1045;&#1061;&#1053;&#1048;&#1063;&#1045;&#1057;&#1050;&#1048;&#1045;%20&#1047;&#1040;&#1044;&#1040;&#1053;&#1048;&#1071;/2014%20&#1058;&#1047;/&#1047;&#1069;&#1057;/&#1055;&#1048;&#1056;/______%20&#1086;&#1090;&#1087;&#1072;&#1081;&#1082;&#1080;%20&#1042;&#1051;&#1048;%20(6%20&#1086;&#1073;&#1098;.)%20-%20&#1063;&#1056;&#1069;&#1057;,&#1057;&#1056;&#1069;&#1057;,&#1050;&#1056;&#1069;&#1057;,%20&#1070;&#1056;&#1069;&#1057;,%20&#1058;&#1055;%2010/&#1043;&#1050;&#1055;&#1047;-10%20&#1087;&#1086;%20&#1048;&#1055;&#1056;%20(&#1047;&#1083;&#1072;&#1090;&#1084;&#1072;&#1096;,%20&#1050;&#1057;&#1070;&#1063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080;&#1084;&#1090;&#1086;/&#1054;&#1073;&#1097;&#1080;&#1077;/&#1059;&#1054;&#1047;&#1044;/&#1054;&#1055;&#1054;&#1080;&#1050;/&#1055;&#1083;&#1072;&#1085;&#1080;&#1088;&#1086;&#1074;&#1072;&#1085;&#1080;&#1077;/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dfs\&#1076;&#1083;&#1080;&#1084;&#1090;&#1086;\&#1054;&#1073;&#1097;&#1080;&#1077;\&#1059;&#1054;&#1047;&#1044;\&#1054;&#1055;&#1054;&#1080;&#1050;\&#1055;&#1083;&#1072;&#1085;&#1080;&#1088;&#1086;&#1074;&#1072;&#1085;&#1080;&#1077;\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dfs\&#1042;&#1093;&#1086;&#1076;&#1103;&#1097;&#1080;&#1077;\&#1043;&#1050;&#1055;&#1047;\2013\&#1079;&#1072;&#1103;&#1074;&#1082;&#1072;%20&#1087;&#1086;%20&#1052;&#1072;&#1081;&#1089;&#1082;&#1086;&#1084;&#1091;\&#1044;&#1086;&#1087;&#1086;&#1083;&#1085;&#1080;&#1090;&#1077;&#1083;&#1100;&#1085;&#1072;&#1103;%20&#1092;&#1086;&#1088;&#1084;&#1072;%20&#1076;&#1083;&#1103;%20&#1079;&#1072;&#1103;&#1074;&#1082;&#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3;&#1086;&#1076;&#1103;&#1097;&#1080;&#1077;/&#1043;&#1050;&#1055;&#1047;/2013/&#1079;&#1072;&#1103;&#1074;&#1082;&#1072;%20&#1087;&#1086;%20&#1052;&#1072;&#1081;&#1089;&#1082;&#1086;&#1084;&#1091;/&#1044;&#1086;&#1087;&#1086;&#1083;&#1085;&#1080;&#1090;&#1077;&#1083;&#1100;&#1085;&#1072;&#1103;%20&#1092;&#1086;&#1088;&#1084;&#1072;%20&#1076;&#1083;&#1103;%20&#1079;&#1072;&#1103;&#1074;&#1082;&#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88;&#1076;&#1083;&#1086;&#1074;&#1101;&#1085;&#1077;&#1088;&#1075;&#1086;/&#1059;&#1052;&#1058;&#1054;&#1080;&#1051;/&#1042;&#1085;&#1091;&#1090;&#1088;&#1077;&#1085;&#1085;&#1080;&#1077;/&#1043;&#1050;&#1055;&#1047;/&#1043;&#1050;&#1055;&#1047;%202014/&#1042;&#1087;&#1080;&#1089;&#1082;&#1072;%20&#1080;&#1079;%20&#1062;&#1047;&#1054;%202013%20&#1075;.%20&#1087;&#1086;&#1076;%202014%20&#1075;/30.09.2013_134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1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Списки"/>
      <sheetName val="справочн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ГМПС 2014-2015"/>
    </sheetNames>
    <sheetDataSet>
      <sheetData sheetId="0">
        <row r="2">
          <cell r="A2" t="str">
            <v>Авторский надзор</v>
          </cell>
        </row>
        <row r="3">
          <cell r="A3" t="str">
            <v>Гос.экспертиза</v>
          </cell>
        </row>
        <row r="4">
          <cell r="A4" t="str">
            <v>Изыскания</v>
          </cell>
        </row>
        <row r="5">
          <cell r="A5" t="str">
            <v>Обследование</v>
          </cell>
        </row>
        <row r="6">
          <cell r="A6" t="str">
            <v>Приобретение</v>
          </cell>
        </row>
        <row r="7">
          <cell r="A7" t="str">
            <v>Поставка</v>
          </cell>
        </row>
        <row r="8">
          <cell r="A8" t="str">
            <v>ОНМ</v>
          </cell>
        </row>
        <row r="9">
          <cell r="A9" t="str">
            <v>ИРД</v>
          </cell>
        </row>
        <row r="10">
          <cell r="A10" t="str">
            <v>ОЗД</v>
          </cell>
        </row>
        <row r="11">
          <cell r="A11" t="str">
            <v>ПИР</v>
          </cell>
        </row>
        <row r="12">
          <cell r="A12" t="str">
            <v>СМР</v>
          </cell>
        </row>
        <row r="13">
          <cell r="A13" t="str">
            <v>ПИР+СМР</v>
          </cell>
        </row>
        <row r="14">
          <cell r="A14" t="str">
            <v>Прочее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H5" t="str">
            <v>Технический блок (в т.ч. Техническая инспекция)</v>
          </cell>
          <cell r="J5" t="str">
            <v>ВЛЭП 110-220 кВ (ВН)</v>
          </cell>
        </row>
        <row r="6">
          <cell r="H6" t="str">
            <v>Блок по развитию и реализации услуг</v>
          </cell>
          <cell r="J6" t="str">
            <v>ВЛЭП 35 кВ (СН1)</v>
          </cell>
        </row>
        <row r="7">
          <cell r="H7" t="str">
            <v>Блок экономики и финансов (в т.ч. Бухгалтерия)</v>
          </cell>
          <cell r="J7" t="str">
            <v>ВЛЭП 1-20 кВ (СН2)</v>
          </cell>
        </row>
        <row r="8">
          <cell r="H8" t="str">
            <v>Блок капитального строительства и инвестиций</v>
          </cell>
          <cell r="J8" t="str">
            <v>ВЛЭП 0,4 кВ (НН)</v>
          </cell>
        </row>
        <row r="9">
          <cell r="H9" t="str">
            <v>Блок корпоративного управления</v>
          </cell>
          <cell r="J9" t="str">
            <v>ВЛЭП (несколько классов напряжения)</v>
          </cell>
        </row>
        <row r="10">
          <cell r="H10" t="str">
            <v>Блок управления собственностью</v>
          </cell>
          <cell r="J10" t="str">
            <v>КЛЭП 110 кВ (ВН)</v>
          </cell>
        </row>
        <row r="11">
          <cell r="H11" t="str">
            <v>Блок правового обеспечения</v>
          </cell>
          <cell r="J11" t="str">
            <v>КЛЭП 20-35 кВ (СН1)</v>
          </cell>
        </row>
        <row r="12">
          <cell r="H12" t="str">
            <v>Блок ИТ и телекоммуникаций</v>
          </cell>
          <cell r="J12" t="str">
            <v>КЛЭП 3-10 кВ (СН2)</v>
          </cell>
        </row>
        <row r="13">
          <cell r="H13" t="str">
            <v>Блок УП и орг. проектирования</v>
          </cell>
          <cell r="J13" t="str">
            <v>КЛЭП до 1 кВ (НН)</v>
          </cell>
        </row>
        <row r="14">
          <cell r="H14" t="str">
            <v>Блок экономической безопасности и режима</v>
          </cell>
          <cell r="J14" t="str">
            <v>КЛЭП (несколько классов напряжения)</v>
          </cell>
        </row>
        <row r="15">
          <cell r="H15" t="str">
            <v>Блок по работе с органами власти, общ.орг.и СМИ</v>
          </cell>
          <cell r="J15" t="str">
            <v>ПС, уровень входящего напряжения ВН</v>
          </cell>
        </row>
        <row r="16">
          <cell r="H16" t="str">
            <v>Блок административного управления</v>
          </cell>
          <cell r="J16" t="str">
            <v>ПС, уровень входящего напряжения СН1</v>
          </cell>
        </row>
        <row r="17">
          <cell r="H17" t="str">
            <v>Блок по логистике и МТО</v>
          </cell>
          <cell r="J17" t="str">
            <v>ПС, уровень входящего напряжения СН2</v>
          </cell>
        </row>
        <row r="18">
          <cell r="J18" t="str">
            <v>ПС, несколько уровней входящего напряжения</v>
          </cell>
        </row>
        <row r="19">
          <cell r="J19" t="str">
            <v>Прочие производственные объекты</v>
          </cell>
        </row>
        <row r="20">
          <cell r="J20" t="str">
            <v>Объекты непроизводственной сферы</v>
          </cell>
        </row>
        <row r="21">
          <cell r="J21" t="str">
            <v>ИТ-инфраструктура</v>
          </cell>
        </row>
        <row r="22">
          <cell r="J22" t="str">
            <v>Автоматизированные системы управления</v>
          </cell>
        </row>
        <row r="23">
          <cell r="J23" t="str">
            <v>Телекоммуникации</v>
          </cell>
        </row>
        <row r="24">
          <cell r="J24" t="str">
            <v>Автоматизированные системы диспетчерского управления</v>
          </cell>
        </row>
        <row r="25">
          <cell r="J25" t="str">
            <v>Программно-техническое оснащение центров управления сетями</v>
          </cell>
        </row>
        <row r="26">
          <cell r="J26" t="str">
            <v xml:space="preserve">Создание/модернизация АИИС КУЭ </v>
          </cell>
        </row>
        <row r="27">
          <cell r="J27" t="str">
            <v>Капитальные вложения в нематериальные активы</v>
          </cell>
        </row>
        <row r="28">
          <cell r="J28" t="str">
            <v>Долгосрочные финансовые вложения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  <sheetName val="Лист2"/>
      <sheetName val="ЧЭ ГМПC ТП на 2015г."/>
      <sheetName val="Проект ПЗ на 2015г."/>
    </sheetNames>
    <sheetDataSet>
      <sheetData sheetId="0"/>
      <sheetData sheetId="1"/>
      <sheetData sheetId="2"/>
      <sheetData sheetId="3"/>
      <sheetData sheetId="4"/>
      <sheetData sheetId="5">
        <row r="5">
          <cell r="H5" t="str">
            <v>Технический блок (в т.ч. Техническая инспекция)</v>
          </cell>
        </row>
        <row r="6">
          <cell r="H6" t="str">
            <v>Блок по развитию и реализации услуг</v>
          </cell>
        </row>
        <row r="7">
          <cell r="H7" t="str">
            <v>Блок экономики и финансов (в т.ч. Бухгалтерия)</v>
          </cell>
        </row>
        <row r="8">
          <cell r="H8" t="str">
            <v>Блок капитального строительства и инвестиций</v>
          </cell>
        </row>
        <row r="9">
          <cell r="H9" t="str">
            <v>Блок корпоративного управления</v>
          </cell>
        </row>
        <row r="10">
          <cell r="H10" t="str">
            <v>Блок управления собственностью</v>
          </cell>
        </row>
        <row r="11">
          <cell r="H11" t="str">
            <v>Блок правового обеспечения</v>
          </cell>
        </row>
        <row r="12">
          <cell r="H12" t="str">
            <v>Блок ИТ и телекоммуникаций</v>
          </cell>
        </row>
        <row r="13">
          <cell r="H13" t="str">
            <v>Блок УП и орг. проектирования</v>
          </cell>
        </row>
        <row r="14">
          <cell r="H14" t="str">
            <v>Блок экономической безопасности и режима</v>
          </cell>
        </row>
        <row r="15">
          <cell r="H15" t="str">
            <v>Блок по работе с органами власти, общ.орг.и СМИ</v>
          </cell>
        </row>
        <row r="16">
          <cell r="H16" t="str">
            <v>Блок административного управления</v>
          </cell>
        </row>
        <row r="17">
          <cell r="H17" t="str">
            <v>Блок по логистике и МТО</v>
          </cell>
        </row>
      </sheetData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H5" t="str">
            <v>Технический блок (в т.ч. Техническая инспекция)</v>
          </cell>
        </row>
        <row r="6">
          <cell r="H6" t="str">
            <v>Блок по развитию и реализации услуг</v>
          </cell>
        </row>
        <row r="7">
          <cell r="H7" t="str">
            <v>Блок экономики и финансов (в т.ч. Бухгалтерия)</v>
          </cell>
        </row>
        <row r="8">
          <cell r="H8" t="str">
            <v>Блок капитального строительства и инвестиций</v>
          </cell>
        </row>
        <row r="9">
          <cell r="H9" t="str">
            <v>Блок корпоративного управления</v>
          </cell>
        </row>
        <row r="10">
          <cell r="H10" t="str">
            <v>Блок управления собственностью</v>
          </cell>
        </row>
        <row r="11">
          <cell r="H11" t="str">
            <v>Блок правового обеспечения</v>
          </cell>
        </row>
        <row r="12">
          <cell r="H12" t="str">
            <v>Блок ИТ и телекоммуникаций</v>
          </cell>
        </row>
        <row r="13">
          <cell r="H13" t="str">
            <v>Блок УП и орг. проектирования</v>
          </cell>
        </row>
        <row r="14">
          <cell r="H14" t="str">
            <v>Блок экономической безопасности и режима</v>
          </cell>
        </row>
        <row r="15">
          <cell r="H15" t="str">
            <v>Блок по работе с органами власти, общ.орг.и СМИ</v>
          </cell>
        </row>
        <row r="16">
          <cell r="H16" t="str">
            <v>Блок административного управления</v>
          </cell>
        </row>
        <row r="17">
          <cell r="H17" t="str">
            <v>Блок по логистике и МТО</v>
          </cell>
        </row>
      </sheetData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Технический блок (в т.ч. Техническая инспекция)</v>
          </cell>
        </row>
      </sheetData>
      <sheetData sheetId="6">
        <row r="7">
          <cell r="D7" t="str">
            <v>Холдинг</v>
          </cell>
        </row>
      </sheetData>
      <sheetData sheetId="7">
        <row r="6">
          <cell r="D6" t="str">
            <v>B2B-Energo</v>
          </cell>
        </row>
      </sheetData>
      <sheetData sheetId="8" refreshError="1"/>
      <sheetData sheetId="9" refreshError="1"/>
      <sheetData sheetId="10">
        <row r="6">
          <cell r="D6" t="str">
            <v>Электросетевые объекты</v>
          </cell>
        </row>
        <row r="7">
          <cell r="D7" t="str">
            <v>Электрические линии</v>
          </cell>
        </row>
        <row r="8">
          <cell r="D8" t="str">
            <v>Воздушные линии</v>
          </cell>
        </row>
        <row r="9">
          <cell r="D9" t="str">
            <v>ВЛЭП 110-220 кВ (ВН)</v>
          </cell>
        </row>
        <row r="10">
          <cell r="D10" t="str">
            <v>ВЛЭП 35 кВ (СН1)</v>
          </cell>
        </row>
        <row r="11">
          <cell r="D11" t="str">
            <v>ВЛЭП 1-20 кВ (СН2)</v>
          </cell>
        </row>
        <row r="12">
          <cell r="D12" t="str">
            <v>ВЛЭП 0,4 кВ (НН)</v>
          </cell>
        </row>
        <row r="13">
          <cell r="D13" t="str">
            <v>ВЛЭП (несколько классов напряжения)</v>
          </cell>
        </row>
        <row r="14">
          <cell r="D14" t="str">
            <v>Кабельные линии</v>
          </cell>
        </row>
        <row r="15">
          <cell r="D15" t="str">
            <v>КЛЭП 110 кВ (ВН)</v>
          </cell>
        </row>
        <row r="16">
          <cell r="D16" t="str">
            <v>КЛЭП 20-35 кВ (СН1)</v>
          </cell>
        </row>
        <row r="17">
          <cell r="D17" t="str">
            <v>КЛЭП 3-10 кВ (СН2)</v>
          </cell>
        </row>
        <row r="18">
          <cell r="D18" t="str">
            <v>КЛЭП до 1 кВ (НН)</v>
          </cell>
        </row>
        <row r="19">
          <cell r="D19" t="str">
            <v>КЛЭП (несколько классов напряжения)</v>
          </cell>
        </row>
        <row r="20">
          <cell r="D20" t="str">
            <v>Подстанции</v>
          </cell>
        </row>
        <row r="21">
          <cell r="D21" t="str">
            <v>ПС, уровень входящего напряжения ВН</v>
          </cell>
        </row>
        <row r="22">
          <cell r="D22" t="str">
            <v>ПС, уровень входящего напряжения СН1</v>
          </cell>
        </row>
        <row r="23">
          <cell r="D23" t="str">
            <v>ПС, уровень входящего напряжения СН2</v>
          </cell>
        </row>
        <row r="24">
          <cell r="D24" t="str">
            <v>ПС, несколько уровней входящего напряжения</v>
          </cell>
        </row>
        <row r="25">
          <cell r="D25" t="str">
            <v>Прочие производственные объекты</v>
          </cell>
        </row>
        <row r="26">
          <cell r="D26" t="str">
            <v>Объекты непроизводственной сферы</v>
          </cell>
        </row>
        <row r="27">
          <cell r="D27" t="str">
            <v>Информационные технологии</v>
          </cell>
        </row>
        <row r="28">
          <cell r="D28" t="str">
            <v>ИТ-инфраструктура</v>
          </cell>
        </row>
        <row r="29">
          <cell r="D29" t="str">
            <v>Автоматизированные системы управления</v>
          </cell>
        </row>
        <row r="30">
          <cell r="D30" t="str">
            <v>Телекоммуникации</v>
          </cell>
        </row>
        <row r="31">
          <cell r="D31" t="str">
            <v>Автоматизированные системы диспетчерского управления</v>
          </cell>
        </row>
        <row r="32">
          <cell r="D32" t="str">
            <v>Программно-техническое оснащение центров управления сетями</v>
          </cell>
        </row>
        <row r="33">
          <cell r="D33" t="str">
            <v xml:space="preserve">Создание/модернизация АИИС КУЭ </v>
          </cell>
        </row>
        <row r="34">
          <cell r="D34" t="str">
            <v>Капитальные вложения в нематериальные активы</v>
          </cell>
        </row>
        <row r="35">
          <cell r="D35" t="str">
            <v>Долгосрочные финансовые вложения</v>
          </cell>
        </row>
      </sheetData>
      <sheetData sheetId="11">
        <row r="7">
          <cell r="E7" t="str">
            <v>Товары</v>
          </cell>
        </row>
        <row r="8">
          <cell r="E8" t="str">
            <v>Работы</v>
          </cell>
        </row>
        <row r="9">
          <cell r="E9" t="str">
            <v>Услуги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</v>
          </cell>
          <cell r="D5" t="str">
            <v>ОАО "МРСК Урала"</v>
          </cell>
          <cell r="F5" t="str">
            <v>Свердловэнерго (филиал)</v>
          </cell>
          <cell r="H5" t="str">
            <v>Технический блок (в т.ч. Техническая инспекция)</v>
          </cell>
          <cell r="J5" t="str">
            <v>ВЛЭП 110-220 кВ (ВН)</v>
          </cell>
          <cell r="L5" t="str">
            <v>ПИР</v>
          </cell>
          <cell r="O5" t="str">
            <v>Прочие собственные средства</v>
          </cell>
          <cell r="Q5" t="str">
            <v>ЕИ</v>
          </cell>
          <cell r="S5" t="str">
            <v>ОАО "МРСК Урала"</v>
          </cell>
          <cell r="U5" t="str">
            <v>Холдинг</v>
          </cell>
          <cell r="W5" t="str">
            <v>B2B-Energo</v>
          </cell>
          <cell r="Y5">
            <v>2014</v>
          </cell>
          <cell r="AA5" t="str">
            <v>Да</v>
          </cell>
        </row>
        <row r="6">
          <cell r="B6">
            <v>2</v>
          </cell>
          <cell r="D6" t="str">
            <v>ОАО "ЕЭСК"</v>
          </cell>
          <cell r="F6" t="str">
            <v>Челябэнерго (филиал)</v>
          </cell>
          <cell r="H6" t="str">
            <v>Блок по развитию и реализации услуг</v>
          </cell>
          <cell r="J6" t="str">
            <v>ВЛЭП 35 кВ (СН1)</v>
          </cell>
          <cell r="L6" t="str">
            <v>ГЭ</v>
          </cell>
          <cell r="O6" t="str">
            <v>Амортизация</v>
          </cell>
          <cell r="Q6" t="str">
            <v>ЗЗЦ ОКП РС</v>
          </cell>
          <cell r="S6" t="str">
            <v>Свердловэнерго (филиал)</v>
          </cell>
          <cell r="U6" t="str">
            <v>ДЗО</v>
          </cell>
          <cell r="W6" t="str">
            <v>Неэлектронная</v>
          </cell>
          <cell r="Y6">
            <v>2015</v>
          </cell>
          <cell r="AA6" t="str">
            <v>Нет</v>
          </cell>
        </row>
        <row r="7">
          <cell r="B7">
            <v>3</v>
          </cell>
          <cell r="F7" t="str">
            <v>Пермэнерго (филиал)</v>
          </cell>
          <cell r="H7" t="str">
            <v>Блок экономики и финансов (в т.ч. Бухгалтерия)</v>
          </cell>
          <cell r="J7" t="str">
            <v>ВЛЭП 1-20 кВ (СН2)</v>
          </cell>
          <cell r="L7" t="str">
            <v>СМР</v>
          </cell>
          <cell r="O7" t="str">
            <v>Прибыль</v>
          </cell>
          <cell r="Q7" t="str">
            <v>ОА</v>
          </cell>
          <cell r="S7" t="str">
            <v>Челябэнерго (филиал)</v>
          </cell>
          <cell r="U7" t="str">
            <v>Филиал</v>
          </cell>
          <cell r="Y7">
            <v>2016</v>
          </cell>
        </row>
        <row r="8">
          <cell r="B8">
            <v>4</v>
          </cell>
          <cell r="F8" t="str">
            <v>ОАО "ЕЭСК"</v>
          </cell>
          <cell r="H8" t="str">
            <v>Блок капитального строительства и инвестиций</v>
          </cell>
          <cell r="J8" t="str">
            <v>ВЛЭП 0,4 кВ (НН)</v>
          </cell>
          <cell r="L8" t="str">
            <v>АН</v>
          </cell>
          <cell r="O8" t="str">
            <v>Прочие заемные средства</v>
          </cell>
          <cell r="Q8" t="str">
            <v>ОЗП</v>
          </cell>
          <cell r="S8" t="str">
            <v>Пермэнерго (филиал)</v>
          </cell>
          <cell r="Y8" t="str">
            <v>2014-2015</v>
          </cell>
        </row>
        <row r="9">
          <cell r="B9">
            <v>5</v>
          </cell>
          <cell r="F9" t="str">
            <v>ИА ОАО "МРСК Урала"</v>
          </cell>
          <cell r="H9" t="str">
            <v>Блок корпоративного управления</v>
          </cell>
          <cell r="J9" t="str">
            <v>ВЛЭП (несколько классов напряжения)</v>
          </cell>
          <cell r="L9" t="str">
            <v>ТН</v>
          </cell>
          <cell r="O9" t="str">
            <v>Амортизация, прочие собственные средства</v>
          </cell>
          <cell r="Q9" t="str">
            <v>ОЗЦ</v>
          </cell>
          <cell r="S9" t="str">
            <v>ОАО "ЕЭСК"</v>
          </cell>
          <cell r="Y9" t="str">
            <v>2014-2016</v>
          </cell>
        </row>
        <row r="10">
          <cell r="B10">
            <v>6</v>
          </cell>
          <cell r="H10" t="str">
            <v>Блок управления собственностью</v>
          </cell>
          <cell r="J10" t="str">
            <v>КЛЭП 110 кВ (ВН)</v>
          </cell>
          <cell r="L10" t="str">
            <v>ПНР</v>
          </cell>
          <cell r="O10" t="str">
            <v>Амортизация, прибль</v>
          </cell>
          <cell r="Q10" t="str">
            <v>ОКП</v>
          </cell>
          <cell r="Y10" t="str">
            <v>2014-2017</v>
          </cell>
        </row>
        <row r="11">
          <cell r="B11">
            <v>7</v>
          </cell>
          <cell r="H11" t="str">
            <v>Блок правового обеспечения</v>
          </cell>
          <cell r="J11" t="str">
            <v>КЛЭП 20-35 кВ (СН1)</v>
          </cell>
          <cell r="L11" t="str">
            <v>ГП</v>
          </cell>
          <cell r="O11" t="str">
            <v>Амортизация, прочие заемные средства</v>
          </cell>
          <cell r="Q11" t="str">
            <v>ООК</v>
          </cell>
          <cell r="Y11" t="str">
            <v>2015-2016</v>
          </cell>
        </row>
        <row r="12">
          <cell r="B12">
            <v>8</v>
          </cell>
          <cell r="H12" t="str">
            <v>Блок ИТ и телекоммуникаций</v>
          </cell>
          <cell r="J12" t="str">
            <v>КЛЭП 3-10 кВ (СН2)</v>
          </cell>
          <cell r="L12" t="str">
            <v>УС</v>
          </cell>
          <cell r="O12" t="str">
            <v>Прибль, прочие собственные средства</v>
          </cell>
          <cell r="Y12" t="str">
            <v>2015-2017</v>
          </cell>
        </row>
        <row r="13">
          <cell r="H13" t="str">
            <v>Блок УП и орг. проектирования</v>
          </cell>
          <cell r="J13" t="str">
            <v>КЛЭП до 1 кВ (НН)</v>
          </cell>
          <cell r="L13" t="str">
            <v>МТРиО</v>
          </cell>
          <cell r="O13" t="str">
            <v>Прибль, прочие заемные средства</v>
          </cell>
        </row>
        <row r="14">
          <cell r="H14" t="str">
            <v>Блок экономической безопасности и режима</v>
          </cell>
          <cell r="J14" t="str">
            <v>КЛЭП (несколько классов напряжения)</v>
          </cell>
          <cell r="L14" t="str">
            <v>ОН</v>
          </cell>
        </row>
        <row r="15">
          <cell r="H15" t="str">
            <v>Блок по работе с органами власти, общ.орг.и СМИ</v>
          </cell>
          <cell r="J15" t="str">
            <v>ПС, уровень входящего напряжения ВН</v>
          </cell>
          <cell r="L15" t="str">
            <v>ИТ</v>
          </cell>
        </row>
        <row r="16">
          <cell r="H16" t="str">
            <v>Блок административного управления</v>
          </cell>
          <cell r="J16" t="str">
            <v>ПС, уровень входящего напряжения СН1</v>
          </cell>
          <cell r="L16" t="str">
            <v>ТС</v>
          </cell>
        </row>
        <row r="17">
          <cell r="H17" t="str">
            <v>Блок по логистике и МТО</v>
          </cell>
          <cell r="J17" t="str">
            <v>ПС, уровень входящего напряжения СН2</v>
          </cell>
          <cell r="L17" t="str">
            <v>СБ</v>
          </cell>
        </row>
        <row r="18">
          <cell r="J18" t="str">
            <v>ПС, несколько уровней входящего напряжения</v>
          </cell>
          <cell r="L18" t="str">
            <v>ФО</v>
          </cell>
        </row>
        <row r="19">
          <cell r="J19" t="str">
            <v>Прочие производственные объекты</v>
          </cell>
          <cell r="L19" t="str">
            <v>Охрана</v>
          </cell>
        </row>
        <row r="20">
          <cell r="J20" t="str">
            <v>Объекты непроизводственной сферы</v>
          </cell>
          <cell r="L20" t="str">
            <v>Услуги</v>
          </cell>
        </row>
        <row r="21">
          <cell r="J21" t="str">
            <v>ИТ-инфраструктура</v>
          </cell>
          <cell r="L21" t="str">
            <v>Работы</v>
          </cell>
        </row>
        <row r="22">
          <cell r="J22" t="str">
            <v>Автоматизированные системы управления</v>
          </cell>
        </row>
        <row r="23">
          <cell r="J23" t="str">
            <v>Телекоммуникации</v>
          </cell>
        </row>
        <row r="24">
          <cell r="J24" t="str">
            <v>Автоматизированные системы диспетчерского управления</v>
          </cell>
        </row>
        <row r="25">
          <cell r="J25" t="str">
            <v>Программно-техническое оснащение центров управления сетями</v>
          </cell>
        </row>
        <row r="26">
          <cell r="J26" t="str">
            <v xml:space="preserve">Создание/модернизация АИИС КУЭ </v>
          </cell>
        </row>
        <row r="27">
          <cell r="J27" t="str">
            <v>Капитальные вложения в нематериальные активы</v>
          </cell>
        </row>
        <row r="28">
          <cell r="J28" t="str">
            <v>Долгосрочные финансовые вложения</v>
          </cell>
        </row>
        <row r="30">
          <cell r="P30" t="str">
            <v>620026, Свердловская обл., г.Екатеринбург, ул. Мамина-Сибиряка, 140</v>
          </cell>
          <cell r="U30" t="str">
            <v>шт</v>
          </cell>
        </row>
        <row r="31">
          <cell r="P31" t="str">
            <v>623780, Свердловская область, г.Артемовский, ул. Молодежи 22</v>
          </cell>
          <cell r="U31" t="str">
            <v>усл. ед</v>
          </cell>
        </row>
        <row r="32">
          <cell r="P32" t="str">
            <v xml:space="preserve">623530, Свердловская область , г.Богданович, ул. Ленина 13 </v>
          </cell>
          <cell r="U32" t="str">
            <v>м</v>
          </cell>
        </row>
        <row r="33">
          <cell r="P33" t="str">
            <v xml:space="preserve">620103, Екатеринбург, пер. Энергетиков 7 </v>
          </cell>
          <cell r="U33" t="str">
            <v>кг</v>
          </cell>
        </row>
        <row r="34">
          <cell r="P34" t="str">
            <v>622022, Свердловская область, г. Нижний Тагил, ГСП-4, пос. Подстанции, 53</v>
          </cell>
          <cell r="U34" t="str">
            <v>т</v>
          </cell>
        </row>
        <row r="35">
          <cell r="P35" t="str">
            <v>624992, Свердловская область, г.Серов, ул.Кирова, 130</v>
          </cell>
          <cell r="U35" t="str">
            <v>м3</v>
          </cell>
        </row>
        <row r="36">
          <cell r="P36" t="str">
            <v>623620, Свердловская область, Талицкий район, пос.Троицкий, ул. Тюменская 5</v>
          </cell>
          <cell r="U36" t="str">
            <v>чел</v>
          </cell>
        </row>
        <row r="37">
          <cell r="P37" t="str">
            <v>620137, Свердловская обл., г.Екатеринбург, ул. Шефская, 3а</v>
          </cell>
          <cell r="U37" t="str">
            <v>м2</v>
          </cell>
        </row>
        <row r="38">
          <cell r="P38" t="str">
            <v>454091, Челябинская область, г. Челябинск, пл. Революции, д.5</v>
          </cell>
          <cell r="U38" t="str">
            <v>км</v>
          </cell>
        </row>
        <row r="39">
          <cell r="P39" t="str">
            <v xml:space="preserve">456205, Челябинская область, г. Златоуст, ул. ЗЭС Челябэнерго, Управление   </v>
          </cell>
          <cell r="U39" t="str">
            <v>мл</v>
          </cell>
        </row>
        <row r="40">
          <cell r="P40" t="str">
            <v xml:space="preserve">454119, Челябинская обл., г. Челябинск, Копейское шоссе, д. 40 </v>
          </cell>
          <cell r="U40" t="str">
            <v>компл</v>
          </cell>
        </row>
        <row r="41">
          <cell r="P41" t="str">
            <v>455000, Челябинская область, г.Магнитогорск, ул.Московская д.7</v>
          </cell>
          <cell r="U41" t="str">
            <v>га</v>
          </cell>
        </row>
        <row r="42">
          <cell r="P42" t="str">
            <v>457100, Челябинская обл., г.Троицк, ул.Энергетиков, д. 2а</v>
          </cell>
          <cell r="U42" t="str">
            <v>кг/м3</v>
          </cell>
        </row>
        <row r="43">
          <cell r="P43" t="str">
            <v>454090, Челябинская обл., г. Челябинск, ул. 3 Интернационала, д. 114</v>
          </cell>
          <cell r="U43" t="str">
            <v>кг/см2</v>
          </cell>
        </row>
        <row r="44">
          <cell r="P44" t="str">
            <v>614990, Пермский край, г. Пермь, Комсомольский пр-т, 48</v>
          </cell>
          <cell r="U44" t="str">
            <v>руб</v>
          </cell>
        </row>
        <row r="45">
          <cell r="P45" t="str">
            <v>617470, Пермский край, г.Кунгур, ул.Ленина д.55</v>
          </cell>
          <cell r="U45" t="str">
            <v>пог. м</v>
          </cell>
        </row>
        <row r="46">
          <cell r="P46" t="str">
            <v>617140, Пермский край, г.Очер, пер. Дорожный,40</v>
          </cell>
          <cell r="U46" t="str">
            <v>мг</v>
          </cell>
        </row>
        <row r="47">
          <cell r="P47" t="str">
            <v>614016, г.Пермь,614016,ул.Камчатовская, 26,</v>
          </cell>
          <cell r="U47" t="str">
            <v>г</v>
          </cell>
        </row>
        <row r="48">
          <cell r="P48" t="str">
            <v>619000, Пермский край, г. Кудымкар, ул. Пермяцкая, 2</v>
          </cell>
          <cell r="U48" t="str">
            <v>л</v>
          </cell>
        </row>
        <row r="49">
          <cell r="P49" t="str">
            <v>614017, г. Пермь, ул. Инженерная, 17</v>
          </cell>
        </row>
        <row r="50">
          <cell r="P50" t="str">
            <v>617762, Пермский край, г.Чайковский, ул.Советская, 2/17</v>
          </cell>
        </row>
        <row r="51">
          <cell r="P51" t="str">
            <v>618200, Пермский край, г.Чусовой, ул.Фрунзе, 39</v>
          </cell>
        </row>
        <row r="52">
          <cell r="P52" t="str">
            <v>618419,  Пермский край, г. Березники, ул. Ломоносова, 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  <row r="4">
          <cell r="A4" t="str">
            <v>Реконструкция и техперевооружение электросетевых объектов</v>
          </cell>
        </row>
        <row r="5">
          <cell r="A5" t="str">
            <v>Энергоремонтное (ремонтное) производство, техническое обслуживание</v>
          </cell>
        </row>
        <row r="6">
          <cell r="A6" t="str">
            <v>ИТ-закупки</v>
          </cell>
        </row>
        <row r="7">
          <cell r="A7" t="str">
            <v>НИОКР</v>
          </cell>
        </row>
        <row r="8">
          <cell r="A8" t="str">
            <v>Консультационные услуги</v>
          </cell>
        </row>
        <row r="9">
          <cell r="A9" t="str">
            <v>Услуги оценщиков</v>
          </cell>
        </row>
        <row r="10">
          <cell r="A10" t="str">
            <v>Прочие закупки</v>
          </cell>
        </row>
      </sheetData>
      <sheetData sheetId="2">
        <row r="3">
          <cell r="D3" t="str">
            <v>Мвар</v>
          </cell>
        </row>
      </sheetData>
      <sheetData sheetId="3">
        <row r="3">
          <cell r="A3" t="str">
            <v xml:space="preserve">ОК </v>
          </cell>
          <cell r="C3" t="str">
            <v>B2B-Energo</v>
          </cell>
        </row>
        <row r="4">
          <cell r="C4" t="str">
            <v>Неэлектронная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</sheetData>
      <sheetData sheetId="2">
        <row r="3">
          <cell r="D3" t="str">
            <v>Мвар</v>
          </cell>
        </row>
      </sheetData>
      <sheetData sheetId="3">
        <row r="3">
          <cell r="A3" t="str">
            <v xml:space="preserve">ОК </v>
          </cell>
          <cell r="B3" t="str">
            <v>Холдинг МРСК</v>
          </cell>
        </row>
        <row r="4">
          <cell r="B4" t="str">
            <v xml:space="preserve">  Сетевые ДЗО</v>
          </cell>
        </row>
        <row r="5">
          <cell r="B5" t="str">
            <v xml:space="preserve">    ОАО "МРСК ЦЕНТРА"</v>
          </cell>
        </row>
        <row r="6">
          <cell r="B6" t="str">
            <v xml:space="preserve">      МРСК Центра (ИА)</v>
          </cell>
        </row>
        <row r="7">
          <cell r="B7" t="str">
            <v xml:space="preserve">      Белгородэнерго (филиал)</v>
          </cell>
        </row>
        <row r="8">
          <cell r="B8" t="str">
            <v xml:space="preserve">      Брянскэнерго (филиал)</v>
          </cell>
        </row>
        <row r="9">
          <cell r="B9" t="str">
            <v xml:space="preserve">      Воронежэнерго (филиал)</v>
          </cell>
        </row>
        <row r="10">
          <cell r="B10" t="str">
            <v xml:space="preserve">      Костромаэнерго (филиал)</v>
          </cell>
        </row>
        <row r="11">
          <cell r="B11" t="str">
            <v xml:space="preserve">      Курскэнерго (филиал)</v>
          </cell>
        </row>
        <row r="12">
          <cell r="B12" t="str">
            <v xml:space="preserve">      Липецкэнерго (филиал)</v>
          </cell>
        </row>
        <row r="13">
          <cell r="B13" t="str">
            <v xml:space="preserve">      Орелэнерго (филиал)</v>
          </cell>
        </row>
        <row r="14">
          <cell r="B14" t="str">
            <v xml:space="preserve">      Смоленскэнерго (филиал)</v>
          </cell>
        </row>
        <row r="15">
          <cell r="B15" t="str">
            <v xml:space="preserve">      Тамбовэнерго (филиал)</v>
          </cell>
        </row>
        <row r="16">
          <cell r="B16" t="str">
            <v xml:space="preserve">      Тверьэнерго (филиал)</v>
          </cell>
        </row>
        <row r="17">
          <cell r="B17" t="str">
            <v xml:space="preserve">      Ярэнерго (филиал)</v>
          </cell>
        </row>
        <row r="18">
          <cell r="B18" t="str">
            <v xml:space="preserve">    ОАО "МРСК СЕВЕРО-ЗАПАДА"</v>
          </cell>
        </row>
        <row r="19">
          <cell r="B19" t="str">
            <v xml:space="preserve">      МРСК Северо-Запада (ИА)</v>
          </cell>
        </row>
        <row r="20">
          <cell r="B20" t="str">
            <v xml:space="preserve">      Архэнерго (филиал)</v>
          </cell>
        </row>
        <row r="21">
          <cell r="B21" t="str">
            <v xml:space="preserve">      Вологдаэнерго (филиал)</v>
          </cell>
        </row>
        <row r="22">
          <cell r="B22" t="str">
            <v xml:space="preserve">      Карелэнерго (филиал)</v>
          </cell>
        </row>
        <row r="23">
          <cell r="B23" t="str">
            <v xml:space="preserve">      Колэнерго (филиал)</v>
          </cell>
        </row>
        <row r="24">
          <cell r="B24" t="str">
            <v xml:space="preserve">      Комиэнерго (филиал)</v>
          </cell>
        </row>
        <row r="25">
          <cell r="B25" t="str">
            <v xml:space="preserve">      Новгородэнерго (филиал)</v>
          </cell>
        </row>
        <row r="26">
          <cell r="B26" t="str">
            <v xml:space="preserve">      Псковэнерго (филиал)</v>
          </cell>
        </row>
        <row r="27">
          <cell r="B27" t="str">
            <v xml:space="preserve">    ОАО "МРСК УРАЛА"</v>
          </cell>
        </row>
        <row r="28">
          <cell r="B28" t="str">
            <v xml:space="preserve">      МРСК Урала (филиалы)</v>
          </cell>
        </row>
        <row r="29">
          <cell r="B29" t="str">
            <v xml:space="preserve">        МРСК Урала (ИА)</v>
          </cell>
        </row>
        <row r="30">
          <cell r="B30" t="str">
            <v xml:space="preserve">        Пермэнерго (филиал)</v>
          </cell>
        </row>
        <row r="31">
          <cell r="B31" t="str">
            <v xml:space="preserve">        Свердловэнерго (филиал)</v>
          </cell>
        </row>
        <row r="32">
          <cell r="B32" t="str">
            <v xml:space="preserve">        Челябэнерго (филиал)</v>
          </cell>
        </row>
        <row r="33">
          <cell r="B33" t="str">
            <v xml:space="preserve">      МРСК Урала (РСК )</v>
          </cell>
        </row>
        <row r="34">
          <cell r="B34" t="str">
            <v xml:space="preserve">        ОАО "Курганэнерго"</v>
          </cell>
        </row>
        <row r="35">
          <cell r="B35" t="str">
            <v xml:space="preserve">        ОАО "Екатеринбург.электросетевая компания"</v>
          </cell>
        </row>
        <row r="36">
          <cell r="B36" t="str">
            <v xml:space="preserve">    ОАО "МРСК ВОЛГИ"</v>
          </cell>
        </row>
        <row r="37">
          <cell r="B37" t="str">
            <v xml:space="preserve">      МРСК Волги (ИА)</v>
          </cell>
        </row>
        <row r="38">
          <cell r="B38" t="str">
            <v xml:space="preserve">      Самарские распределительные сети (филиал)</v>
          </cell>
        </row>
        <row r="39">
          <cell r="B39" t="str">
            <v xml:space="preserve">      Саратовские распределительные сети (филиал)</v>
          </cell>
        </row>
        <row r="40">
          <cell r="B40" t="str">
            <v xml:space="preserve">      Ульяновские распределительные сети (филиал)</v>
          </cell>
        </row>
        <row r="41">
          <cell r="B41" t="str">
            <v xml:space="preserve">      Мордовэнерго (филиал)</v>
          </cell>
        </row>
        <row r="42">
          <cell r="B42" t="str">
            <v xml:space="preserve">      Оренбургэнерго (филиал)</v>
          </cell>
        </row>
        <row r="43">
          <cell r="B43" t="str">
            <v xml:space="preserve">      Пензаэнерго (филиал)</v>
          </cell>
        </row>
        <row r="44">
          <cell r="B44" t="str">
            <v xml:space="preserve">      Чувашэнерго (филиал)</v>
          </cell>
        </row>
        <row r="45">
          <cell r="B45" t="str">
            <v xml:space="preserve">    ОАО "МРСК СИБИРИ"</v>
          </cell>
        </row>
        <row r="46">
          <cell r="B46" t="str">
            <v xml:space="preserve">      МРСК Сибири (филиалы)</v>
          </cell>
        </row>
        <row r="47">
          <cell r="B47" t="str">
            <v xml:space="preserve">        МРСК Сибири (ИА)</v>
          </cell>
        </row>
        <row r="48">
          <cell r="B48" t="str">
            <v xml:space="preserve">        Алтайэнерго (филиал)</v>
          </cell>
        </row>
        <row r="49">
          <cell r="B49" t="str">
            <v xml:space="preserve">        Бурятэнерго (филиал)</v>
          </cell>
        </row>
        <row r="50">
          <cell r="B50" t="str">
            <v xml:space="preserve">        Горно-Алтайские электрические сети(филиал)</v>
          </cell>
        </row>
        <row r="51">
          <cell r="B51" t="str">
            <v xml:space="preserve">        Красноярскэнерго (филиал)</v>
          </cell>
        </row>
        <row r="52">
          <cell r="B52" t="str">
            <v xml:space="preserve">        Кузбассэнерго-РЭС (филиал)</v>
          </cell>
        </row>
        <row r="53">
          <cell r="B53" t="str">
            <v xml:space="preserve">        Омскэнерго (филиал)</v>
          </cell>
        </row>
        <row r="54">
          <cell r="B54" t="str">
            <v xml:space="preserve">        Хакасэнерго (филиал)</v>
          </cell>
        </row>
        <row r="55">
          <cell r="B55" t="str">
            <v xml:space="preserve">        Читаэнерго (филиал)</v>
          </cell>
        </row>
        <row r="56">
          <cell r="B56" t="str">
            <v xml:space="preserve">      МРСК Сибири (РСК)</v>
          </cell>
        </row>
        <row r="57">
          <cell r="B57" t="str">
            <v xml:space="preserve">        ОАО "Томская распределительная компания"</v>
          </cell>
        </row>
        <row r="58">
          <cell r="B58" t="str">
            <v xml:space="preserve">        ОАО "Тываэнерго"</v>
          </cell>
        </row>
        <row r="59">
          <cell r="B59" t="str">
            <v xml:space="preserve">        ОАО "Улан-Удэ энерго"</v>
          </cell>
        </row>
        <row r="60">
          <cell r="B60" t="str">
            <v xml:space="preserve">    ОАО "МРСК ЮГА"</v>
          </cell>
        </row>
        <row r="61">
          <cell r="B61" t="str">
            <v xml:space="preserve">      МРСК Юга (ИА)</v>
          </cell>
        </row>
        <row r="62">
          <cell r="B62" t="str">
            <v xml:space="preserve">      Астраханьэнерго (филиал)</v>
          </cell>
        </row>
        <row r="63">
          <cell r="B63" t="str">
            <v xml:space="preserve">      Калмэнерго (филиал)</v>
          </cell>
        </row>
        <row r="64">
          <cell r="B64" t="str">
            <v xml:space="preserve">      Ростовэнерго (филиал)</v>
          </cell>
        </row>
        <row r="65">
          <cell r="B65" t="str">
            <v xml:space="preserve">      Волгоградэнерго (филиал)</v>
          </cell>
        </row>
        <row r="66">
          <cell r="B66" t="str">
            <v xml:space="preserve">    ОАО "Кубаньэнерго"</v>
          </cell>
        </row>
        <row r="67">
          <cell r="B67" t="str">
            <v xml:space="preserve">      Кубаньэнерго (ИА)</v>
          </cell>
        </row>
        <row r="68">
          <cell r="B68" t="str">
            <v xml:space="preserve">      Адыгейские ЭС</v>
          </cell>
        </row>
        <row r="69">
          <cell r="B69" t="str">
            <v xml:space="preserve">      Армавирские ЭС</v>
          </cell>
        </row>
        <row r="70">
          <cell r="B70" t="str">
            <v xml:space="preserve">      Краснодарские ЭС</v>
          </cell>
        </row>
        <row r="71">
          <cell r="B71" t="str">
            <v xml:space="preserve">      Лабинские ЭС</v>
          </cell>
        </row>
        <row r="72">
          <cell r="B72" t="str">
            <v xml:space="preserve">      Ленинградские ЭС</v>
          </cell>
        </row>
        <row r="73">
          <cell r="B73" t="str">
            <v xml:space="preserve">      Славянские ЭС</v>
          </cell>
        </row>
        <row r="74">
          <cell r="B74" t="str">
            <v xml:space="preserve">      Сочинские ЭС</v>
          </cell>
        </row>
        <row r="75">
          <cell r="B75" t="str">
            <v xml:space="preserve">      Тимашевские ЭС</v>
          </cell>
        </row>
        <row r="76">
          <cell r="B76" t="str">
            <v xml:space="preserve">      Тихорецкие ЭС</v>
          </cell>
        </row>
        <row r="77">
          <cell r="B77" t="str">
            <v xml:space="preserve">      Усть-Лабинские ЭС</v>
          </cell>
        </row>
        <row r="78">
          <cell r="B78" t="str">
            <v xml:space="preserve">      Юго-Западные ЭС</v>
          </cell>
        </row>
        <row r="79">
          <cell r="B79" t="str">
            <v xml:space="preserve">    ОАО "МРСК ЦЕНТРА И ПРИВОЛЖЬЯ"</v>
          </cell>
        </row>
        <row r="80">
          <cell r="B80" t="str">
            <v xml:space="preserve">      МРСК Центра и  Приволжья (ИА)</v>
          </cell>
        </row>
        <row r="81">
          <cell r="B81" t="str">
            <v xml:space="preserve">      Владимирэнерго (филиал)</v>
          </cell>
        </row>
        <row r="82">
          <cell r="B82" t="str">
            <v xml:space="preserve">      Ивэнерго (филиал)</v>
          </cell>
        </row>
        <row r="83">
          <cell r="B83" t="str">
            <v xml:space="preserve">      Калугаэнерго (филиал)</v>
          </cell>
        </row>
        <row r="84">
          <cell r="B84" t="str">
            <v xml:space="preserve">      Кировэнерго (филиал)</v>
          </cell>
        </row>
        <row r="85">
          <cell r="B85" t="str">
            <v xml:space="preserve">      Мариэнерго (филиал)</v>
          </cell>
        </row>
        <row r="86">
          <cell r="B86" t="str">
            <v xml:space="preserve">      Нижновэнерго (филиал)</v>
          </cell>
        </row>
        <row r="87">
          <cell r="B87" t="str">
            <v xml:space="preserve">      Рязаньэнерго (филиал)</v>
          </cell>
        </row>
        <row r="88">
          <cell r="B88" t="str">
            <v xml:space="preserve">      Тулэнерго (филиал)</v>
          </cell>
        </row>
        <row r="89">
          <cell r="B89" t="str">
            <v xml:space="preserve">      Удмуртэнерго (филиал)</v>
          </cell>
        </row>
        <row r="90">
          <cell r="B90" t="str">
            <v xml:space="preserve">    ОАО "МРСК СЕВЕРНОГО КАВКАЗА"</v>
          </cell>
        </row>
        <row r="91">
          <cell r="B91" t="str">
            <v xml:space="preserve">      МРСК Северного Кавказа (филиалы)</v>
          </cell>
        </row>
        <row r="92">
          <cell r="B92" t="str">
            <v xml:space="preserve">        МРСК Северного Кавказа (ИА)</v>
          </cell>
        </row>
        <row r="93">
          <cell r="B93" t="str">
            <v xml:space="preserve">        Кабардино-Балкарский (филиал)</v>
          </cell>
        </row>
        <row r="94">
          <cell r="B94" t="str">
            <v xml:space="preserve">        Северо-Осетинский (филиал)</v>
          </cell>
        </row>
        <row r="95">
          <cell r="B95" t="str">
            <v xml:space="preserve">        Карачаево-Черкесский (филиал)</v>
          </cell>
        </row>
        <row r="96">
          <cell r="B96" t="str">
            <v xml:space="preserve">        Ставропольэнерго (филиал)</v>
          </cell>
        </row>
        <row r="97">
          <cell r="B97" t="str">
            <v xml:space="preserve">        Дагэнерго (филиал)</v>
          </cell>
        </row>
        <row r="98">
          <cell r="B98" t="str">
            <v xml:space="preserve">      МРСК Северного Кавказа (РСК)</v>
          </cell>
        </row>
        <row r="99">
          <cell r="B99" t="str">
            <v xml:space="preserve">        ОАО "Дагэнергосеть"</v>
          </cell>
        </row>
        <row r="100">
          <cell r="B100" t="str">
            <v xml:space="preserve">        ОАО "Нурэнерго"</v>
          </cell>
        </row>
        <row r="101">
          <cell r="B101" t="str">
            <v xml:space="preserve">    ОАО "ТЮМЕНЬЭНЕРГО"</v>
          </cell>
        </row>
        <row r="102">
          <cell r="B102" t="str">
            <v xml:space="preserve">      Тюменьэнерго (ИА)</v>
          </cell>
        </row>
        <row r="103">
          <cell r="B103" t="str">
            <v xml:space="preserve">      Тюменьэнерго (филиалы)</v>
          </cell>
        </row>
        <row r="104">
          <cell r="B104" t="str">
            <v xml:space="preserve">    ОАО "ЯНТАРЬЭНЕРГО"</v>
          </cell>
        </row>
        <row r="105">
          <cell r="B105" t="str">
            <v xml:space="preserve">      Янтарьэнерго (ИА)</v>
          </cell>
        </row>
        <row r="106">
          <cell r="B106" t="str">
            <v xml:space="preserve">      Янтарьэнерго (филиалы)</v>
          </cell>
        </row>
        <row r="107">
          <cell r="B107" t="str">
            <v xml:space="preserve">    ОАО "МОЭСК"</v>
          </cell>
        </row>
        <row r="108">
          <cell r="B108" t="str">
            <v xml:space="preserve">      МОЭСК (ИА)</v>
          </cell>
        </row>
        <row r="109">
          <cell r="B109" t="str">
            <v xml:space="preserve">      Московская область</v>
          </cell>
        </row>
        <row r="110">
          <cell r="B110" t="str">
            <v xml:space="preserve">        Восточные электрические сети</v>
          </cell>
        </row>
        <row r="111">
          <cell r="B111" t="str">
            <v xml:space="preserve">        Западные электрические сети</v>
          </cell>
        </row>
        <row r="112">
          <cell r="B112" t="str">
            <v xml:space="preserve">        Южные электрические сети</v>
          </cell>
        </row>
        <row r="113">
          <cell r="B113" t="str">
            <v xml:space="preserve">        Северные  электрические сети</v>
          </cell>
        </row>
        <row r="114">
          <cell r="B114" t="str">
            <v xml:space="preserve">      Москва</v>
          </cell>
        </row>
        <row r="115">
          <cell r="B115" t="str">
            <v xml:space="preserve">        Центральные электрические сети</v>
          </cell>
        </row>
        <row r="116">
          <cell r="B116" t="str">
            <v xml:space="preserve">        Высоковольтные кабельные сети</v>
          </cell>
        </row>
        <row r="117">
          <cell r="B117" t="str">
            <v xml:space="preserve">        Московские кабельные сети</v>
          </cell>
        </row>
        <row r="118">
          <cell r="B118" t="str">
            <v xml:space="preserve">    ОАО "ЛЕНЭНЕРГО"</v>
          </cell>
        </row>
        <row r="119">
          <cell r="B119" t="str">
            <v xml:space="preserve">      Ленэнерго (ИА)</v>
          </cell>
        </row>
        <row r="120">
          <cell r="B120" t="str">
            <v xml:space="preserve">      Ленэнерго (филиалы)</v>
          </cell>
        </row>
        <row r="121">
          <cell r="B121" t="str">
            <v xml:space="preserve">  Сбытовые ДЗО</v>
          </cell>
        </row>
        <row r="122">
          <cell r="B122" t="str">
            <v xml:space="preserve">    ОАО "Тываэнергосбыт"</v>
          </cell>
        </row>
        <row r="123">
          <cell r="B123" t="str">
            <v xml:space="preserve">    ОАО «Дагестанская энергосбытовая компания»</v>
          </cell>
        </row>
        <row r="124">
          <cell r="B124" t="str">
            <v xml:space="preserve">    ОАО "Екатеринбургэнергосбыт"</v>
          </cell>
        </row>
        <row r="125">
          <cell r="B125" t="str">
            <v xml:space="preserve">    ОАО "Ингушэнерго"</v>
          </cell>
        </row>
        <row r="126">
          <cell r="B126" t="str">
            <v xml:space="preserve">    ОАО "Каббалкэнерго"</v>
          </cell>
        </row>
        <row r="127">
          <cell r="B127" t="str">
            <v xml:space="preserve">    ОАО "Калмэнергосбыт"</v>
          </cell>
        </row>
        <row r="128">
          <cell r="B128" t="str">
            <v xml:space="preserve">    ОАО "Карачаево-Черкесскэнерго"</v>
          </cell>
        </row>
        <row r="129">
          <cell r="B129" t="str">
            <v xml:space="preserve">    ОАО "Севкавказэнерго"</v>
          </cell>
        </row>
        <row r="130">
          <cell r="B130" t="str">
            <v xml:space="preserve">  Непрофильные ДЗО</v>
          </cell>
        </row>
        <row r="131">
          <cell r="B131" t="str">
            <v xml:space="preserve">    ОАО "ВНИПИэнергопром"</v>
          </cell>
        </row>
        <row r="132">
          <cell r="B132" t="str">
            <v xml:space="preserve">    ОАО СевЗап НТЦ</v>
          </cell>
        </row>
        <row r="133">
          <cell r="B133" t="str">
            <v xml:space="preserve">    ОАО "ИЦЭ Поволжья"</v>
          </cell>
        </row>
        <row r="134">
          <cell r="B134" t="str">
            <v xml:space="preserve">    ОАО "СЗЭУК"</v>
          </cell>
        </row>
        <row r="135">
          <cell r="B135" t="str">
            <v xml:space="preserve">    ОАО "СКБ ВТИ"</v>
          </cell>
        </row>
        <row r="136">
          <cell r="B136" t="str">
            <v xml:space="preserve">    ОАО "Центр оптимизации расчетов ЕЭС"</v>
          </cell>
        </row>
        <row r="137">
          <cell r="B137" t="str">
            <v xml:space="preserve">    ОАО "ЭНИН"</v>
          </cell>
        </row>
        <row r="138">
          <cell r="B138" t="str">
            <v xml:space="preserve">    ОАО "НИИЭЭ"</v>
          </cell>
        </row>
        <row r="139">
          <cell r="B139" t="str">
            <v xml:space="preserve">    ОАО "Сибэнергосетьпроект"</v>
          </cell>
        </row>
        <row r="140">
          <cell r="B140" t="str">
            <v xml:space="preserve">    ОАО "НИЦ ЕЭС"</v>
          </cell>
        </row>
        <row r="141">
          <cell r="B141" t="str">
            <v xml:space="preserve">    ОАО "Недвижимость ВНИПИэнергопром"</v>
          </cell>
        </row>
        <row r="142">
          <cell r="B142" t="str">
            <v xml:space="preserve">    ОАО "НИЦ Поволжья"</v>
          </cell>
        </row>
        <row r="143">
          <cell r="B143" t="str">
            <v xml:space="preserve">    ОАО "НИЦ Северо-Запада"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 xml:space="preserve">ОК </v>
          </cell>
        </row>
        <row r="4">
          <cell r="A4" t="str">
            <v>ЗК</v>
          </cell>
        </row>
        <row r="5">
          <cell r="A5" t="str">
            <v xml:space="preserve">ОЗЦ </v>
          </cell>
        </row>
        <row r="6">
          <cell r="A6" t="str">
            <v>ЗЗЦ</v>
          </cell>
        </row>
        <row r="7">
          <cell r="A7" t="str">
            <v>ОЗП</v>
          </cell>
        </row>
        <row r="8">
          <cell r="A8" t="str">
            <v>ЗЗП</v>
          </cell>
        </row>
        <row r="9">
          <cell r="A9" t="str">
            <v>ОКП</v>
          </cell>
        </row>
        <row r="10">
          <cell r="A10" t="str">
            <v>ЗКП</v>
          </cell>
        </row>
        <row r="11">
          <cell r="A11" t="str">
            <v>ЕИ</v>
          </cell>
        </row>
        <row r="12">
          <cell r="A12" t="str">
            <v xml:space="preserve">ЕИ(по результат.несостоявшихся открытых процедур) </v>
          </cell>
        </row>
        <row r="13">
          <cell r="A13" t="str">
            <v>Аукцион</v>
          </cell>
        </row>
        <row r="14">
          <cell r="A14" t="str">
            <v>НЗ</v>
          </cell>
        </row>
        <row r="15">
          <cell r="A15" t="str">
            <v>Закупка по рез. ОКП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 xml:space="preserve">ОК </v>
          </cell>
        </row>
        <row r="4">
          <cell r="A4" t="str">
            <v>ЗК</v>
          </cell>
        </row>
        <row r="5">
          <cell r="A5" t="str">
            <v xml:space="preserve">ОЗЦ </v>
          </cell>
        </row>
        <row r="6">
          <cell r="A6" t="str">
            <v>ЗЗЦ</v>
          </cell>
        </row>
        <row r="7">
          <cell r="A7" t="str">
            <v>ОЗП</v>
          </cell>
        </row>
        <row r="8">
          <cell r="A8" t="str">
            <v>ЗЗП</v>
          </cell>
        </row>
        <row r="9">
          <cell r="A9" t="str">
            <v>ОКП</v>
          </cell>
        </row>
        <row r="10">
          <cell r="A10" t="str">
            <v>ЗКП</v>
          </cell>
        </row>
        <row r="11">
          <cell r="A11" t="str">
            <v>ЕИ</v>
          </cell>
        </row>
        <row r="12">
          <cell r="A12" t="str">
            <v xml:space="preserve">ЕИ(по результат.несостоявшихся открытых процедур) </v>
          </cell>
        </row>
        <row r="13">
          <cell r="A13" t="str">
            <v>Аукцион</v>
          </cell>
        </row>
        <row r="14">
          <cell r="A14" t="str">
            <v>НЗ</v>
          </cell>
        </row>
        <row r="15">
          <cell r="A15" t="str">
            <v>Закупка по рез. ОКП</v>
          </cell>
        </row>
      </sheetData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E7" t="str">
            <v>Товары</v>
          </cell>
        </row>
        <row r="8">
          <cell r="E8" t="str">
            <v>Работы</v>
          </cell>
        </row>
        <row r="9">
          <cell r="E9" t="str">
            <v>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TimoshenkoEV@een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0</v>
      </c>
    </row>
    <row r="2" spans="1:1" ht="15.75">
      <c r="A2" s="1" t="s">
        <v>1</v>
      </c>
    </row>
    <row r="3" spans="1:1" ht="15.75">
      <c r="A3" s="1" t="s">
        <v>2</v>
      </c>
    </row>
    <row r="4" spans="1:1" ht="15.75">
      <c r="A4" s="1" t="s">
        <v>3</v>
      </c>
    </row>
    <row r="5" spans="1:1" ht="15.75">
      <c r="A5" s="1" t="s">
        <v>4</v>
      </c>
    </row>
    <row r="6" spans="1:1" ht="15.75">
      <c r="A6" s="1" t="s">
        <v>5</v>
      </c>
    </row>
    <row r="7" spans="1:1" ht="15.75">
      <c r="A7" s="1" t="s">
        <v>6</v>
      </c>
    </row>
    <row r="8" spans="1:1" ht="31.5">
      <c r="A8" s="1" t="s">
        <v>7</v>
      </c>
    </row>
    <row r="9" spans="1:1" ht="31.5">
      <c r="A9" s="1" t="s">
        <v>8</v>
      </c>
    </row>
    <row r="10" spans="1:1" ht="78.75">
      <c r="A10" s="1" t="s">
        <v>9</v>
      </c>
    </row>
    <row r="11" spans="1:1" ht="63">
      <c r="A11" s="1" t="s">
        <v>10</v>
      </c>
    </row>
    <row r="12" spans="1:1" ht="31.5">
      <c r="A12" s="1" t="s">
        <v>11</v>
      </c>
    </row>
    <row r="13" spans="1:1" ht="47.25">
      <c r="A13" s="1" t="s">
        <v>12</v>
      </c>
    </row>
    <row r="14" spans="1:1" ht="47.25">
      <c r="A14" s="1" t="s">
        <v>13</v>
      </c>
    </row>
    <row r="15" spans="1:1" ht="31.5">
      <c r="A15" s="1" t="s">
        <v>14</v>
      </c>
    </row>
    <row r="16" spans="1:1" ht="31.5">
      <c r="A16" s="1" t="s">
        <v>15</v>
      </c>
    </row>
    <row r="17" spans="1:1" ht="31.5">
      <c r="A17" s="1" t="s">
        <v>16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tabSelected="1" zoomScale="80" zoomScaleNormal="80" workbookViewId="0">
      <pane xSplit="15" ySplit="7" topLeftCell="P39" activePane="bottomRight" state="frozen"/>
      <selection pane="topRight" activeCell="P1" sqref="P1"/>
      <selection pane="bottomLeft" activeCell="A10" sqref="A10"/>
      <selection pane="bottomRight" activeCell="A40" sqref="A40"/>
    </sheetView>
  </sheetViews>
  <sheetFormatPr defaultRowHeight="18.75"/>
  <cols>
    <col min="1" max="1" width="3.42578125" customWidth="1"/>
    <col min="2" max="2" width="8" style="9" customWidth="1"/>
    <col min="3" max="3" width="8" customWidth="1"/>
    <col min="5" max="5" width="13.7109375" customWidth="1"/>
    <col min="6" max="6" width="6.7109375" customWidth="1"/>
    <col min="7" max="7" width="11.5703125" customWidth="1"/>
    <col min="8" max="8" width="6" customWidth="1"/>
    <col min="9" max="9" width="25.140625" customWidth="1"/>
    <col min="10" max="10" width="10" customWidth="1"/>
    <col min="11" max="11" width="10.42578125" customWidth="1"/>
    <col min="12" max="12" width="9.140625" customWidth="1"/>
    <col min="13" max="13" width="9.85546875" customWidth="1"/>
    <col min="14" max="14" width="11.5703125" customWidth="1"/>
    <col min="15" max="15" width="6.28515625" customWidth="1"/>
    <col min="16" max="16" width="10.85546875" customWidth="1"/>
    <col min="17" max="17" width="9.28515625" customWidth="1"/>
    <col min="18" max="18" width="11.7109375" customWidth="1"/>
    <col min="19" max="19" width="9.140625" customWidth="1"/>
    <col min="20" max="20" width="6.85546875" customWidth="1"/>
    <col min="21" max="22" width="7.140625" customWidth="1"/>
    <col min="23" max="24" width="8.140625" customWidth="1"/>
    <col min="25" max="25" width="5.5703125" customWidth="1"/>
    <col min="26" max="26" width="11" customWidth="1"/>
    <col min="27" max="27" width="11.28515625" customWidth="1"/>
    <col min="28" max="28" width="10.85546875" customWidth="1"/>
    <col min="29" max="29" width="11.5703125" customWidth="1"/>
    <col min="30" max="30" width="7.85546875" customWidth="1"/>
    <col min="31" max="31" width="10.140625" customWidth="1"/>
    <col min="32" max="32" width="5.85546875" customWidth="1"/>
    <col min="33" max="33" width="8.85546875" customWidth="1"/>
    <col min="34" max="34" width="7.85546875" customWidth="1"/>
    <col min="35" max="35" width="6" customWidth="1"/>
    <col min="36" max="36" width="16.28515625" bestFit="1" customWidth="1"/>
    <col min="37" max="37" width="14" bestFit="1" customWidth="1"/>
    <col min="38" max="39" width="9.5703125" bestFit="1" customWidth="1"/>
    <col min="40" max="40" width="19" customWidth="1"/>
    <col min="41" max="41" width="28.140625" customWidth="1"/>
    <col min="42" max="43" width="9.5703125" bestFit="1" customWidth="1"/>
    <col min="44" max="44" width="16.140625" customWidth="1"/>
    <col min="45" max="45" width="17" customWidth="1"/>
    <col min="46" max="46" width="12.28515625" customWidth="1"/>
    <col min="47" max="47" width="13.85546875" bestFit="1" customWidth="1"/>
    <col min="48" max="49" width="12.42578125" customWidth="1"/>
    <col min="50" max="50" width="14.28515625" customWidth="1"/>
    <col min="51" max="51" width="10.42578125" customWidth="1"/>
    <col min="52" max="53" width="9.5703125" bestFit="1" customWidth="1"/>
    <col min="54" max="55" width="9.5703125" customWidth="1"/>
    <col min="56" max="56" width="11.42578125" customWidth="1"/>
    <col min="57" max="57" width="14.5703125" customWidth="1"/>
    <col min="58" max="58" width="17.28515625" customWidth="1"/>
    <col min="59" max="59" width="20.28515625" customWidth="1"/>
    <col min="60" max="60" width="11.5703125" customWidth="1"/>
    <col min="61" max="63" width="9.5703125" customWidth="1"/>
    <col min="64" max="64" width="12.7109375" style="2" customWidth="1"/>
    <col min="66" max="66" width="9.140625" style="5"/>
  </cols>
  <sheetData>
    <row r="1" spans="1:66" ht="24.75" customHeight="1"/>
    <row r="3" spans="1:66" s="3" customFormat="1" ht="23.25">
      <c r="A3" s="4" t="s">
        <v>421</v>
      </c>
      <c r="B3" s="10"/>
      <c r="X3" s="4"/>
      <c r="BL3" s="8"/>
      <c r="BN3" s="6"/>
    </row>
    <row r="4" spans="1:66" s="2" customFormat="1" ht="50.25" customHeight="1">
      <c r="A4" s="123" t="s">
        <v>40</v>
      </c>
      <c r="B4" s="123" t="s">
        <v>17</v>
      </c>
      <c r="C4" s="123" t="s">
        <v>19</v>
      </c>
      <c r="D4" s="123"/>
      <c r="E4" s="123"/>
      <c r="F4" s="123" t="s">
        <v>42</v>
      </c>
      <c r="G4" s="123" t="s">
        <v>43</v>
      </c>
      <c r="H4" s="123" t="s">
        <v>20</v>
      </c>
      <c r="I4" s="123" t="s">
        <v>21</v>
      </c>
      <c r="J4" s="123" t="s">
        <v>81</v>
      </c>
      <c r="K4" s="123" t="s">
        <v>82</v>
      </c>
      <c r="L4" s="123" t="s">
        <v>83</v>
      </c>
      <c r="M4" s="120" t="s">
        <v>57</v>
      </c>
      <c r="N4" s="123" t="s">
        <v>58</v>
      </c>
      <c r="O4" s="123" t="s">
        <v>59</v>
      </c>
      <c r="P4" s="123" t="s">
        <v>53</v>
      </c>
      <c r="Q4" s="123"/>
      <c r="R4" s="123" t="s">
        <v>50</v>
      </c>
      <c r="S4" s="123"/>
      <c r="T4" s="123"/>
      <c r="U4" s="123"/>
      <c r="V4" s="123"/>
      <c r="W4" s="123"/>
      <c r="X4" s="123"/>
      <c r="Y4" s="123"/>
      <c r="Z4" s="123"/>
      <c r="AA4" s="123"/>
      <c r="AB4" s="146" t="s">
        <v>79</v>
      </c>
      <c r="AC4" s="147"/>
      <c r="AD4" s="146" t="s">
        <v>60</v>
      </c>
      <c r="AE4" s="147"/>
      <c r="AF4" s="120" t="s">
        <v>47</v>
      </c>
      <c r="AG4" s="120" t="s">
        <v>78</v>
      </c>
      <c r="AH4" s="124"/>
      <c r="AI4" s="125"/>
      <c r="AJ4" s="126"/>
      <c r="AK4" s="47"/>
      <c r="AL4" s="124" t="s">
        <v>49</v>
      </c>
      <c r="AM4" s="126"/>
      <c r="AN4" s="124" t="s">
        <v>41</v>
      </c>
      <c r="AO4" s="125"/>
      <c r="AP4" s="125"/>
      <c r="AQ4" s="125"/>
      <c r="AR4" s="125"/>
      <c r="AS4" s="125"/>
      <c r="AT4" s="125"/>
      <c r="AU4" s="125"/>
      <c r="AV4" s="125"/>
      <c r="AW4" s="126"/>
      <c r="AX4" s="120" t="s">
        <v>18</v>
      </c>
      <c r="AY4" s="120" t="s">
        <v>61</v>
      </c>
      <c r="AZ4" s="120" t="s">
        <v>62</v>
      </c>
      <c r="BA4" s="120" t="s">
        <v>63</v>
      </c>
      <c r="BB4" s="131" t="s">
        <v>64</v>
      </c>
      <c r="BC4" s="132"/>
      <c r="BD4" s="132"/>
      <c r="BE4" s="132"/>
      <c r="BF4" s="132"/>
      <c r="BG4" s="132"/>
      <c r="BH4" s="132"/>
      <c r="BI4" s="132"/>
      <c r="BJ4" s="132"/>
      <c r="BK4" s="133"/>
      <c r="BL4" s="120" t="s">
        <v>55</v>
      </c>
      <c r="BN4" s="7"/>
    </row>
    <row r="5" spans="1:66" s="2" customFormat="1" ht="113.25" customHeight="1">
      <c r="A5" s="123"/>
      <c r="B5" s="123"/>
      <c r="C5" s="123" t="s">
        <v>65</v>
      </c>
      <c r="D5" s="123" t="s">
        <v>77</v>
      </c>
      <c r="E5" s="120" t="s">
        <v>80</v>
      </c>
      <c r="F5" s="123"/>
      <c r="G5" s="123"/>
      <c r="H5" s="123"/>
      <c r="I5" s="123"/>
      <c r="J5" s="123"/>
      <c r="K5" s="123"/>
      <c r="L5" s="123"/>
      <c r="M5" s="121"/>
      <c r="N5" s="123"/>
      <c r="O5" s="123"/>
      <c r="P5" s="123"/>
      <c r="Q5" s="123"/>
      <c r="R5" s="123" t="s">
        <v>22</v>
      </c>
      <c r="S5" s="124" t="s">
        <v>23</v>
      </c>
      <c r="T5" s="125"/>
      <c r="U5" s="125"/>
      <c r="V5" s="125"/>
      <c r="W5" s="125"/>
      <c r="X5" s="126"/>
      <c r="Y5" s="123" t="s">
        <v>24</v>
      </c>
      <c r="Z5" s="143" t="s">
        <v>54</v>
      </c>
      <c r="AA5" s="143"/>
      <c r="AB5" s="148"/>
      <c r="AC5" s="149"/>
      <c r="AD5" s="148"/>
      <c r="AE5" s="149"/>
      <c r="AF5" s="121"/>
      <c r="AG5" s="121"/>
      <c r="AH5" s="120" t="s">
        <v>84</v>
      </c>
      <c r="AI5" s="120" t="s">
        <v>85</v>
      </c>
      <c r="AJ5" s="144" t="s">
        <v>56</v>
      </c>
      <c r="AK5" s="144" t="s">
        <v>32</v>
      </c>
      <c r="AL5" s="120" t="s">
        <v>34</v>
      </c>
      <c r="AM5" s="120" t="s">
        <v>48</v>
      </c>
      <c r="AN5" s="120" t="s">
        <v>38</v>
      </c>
      <c r="AO5" s="120" t="s">
        <v>39</v>
      </c>
      <c r="AP5" s="124" t="s">
        <v>25</v>
      </c>
      <c r="AQ5" s="126"/>
      <c r="AR5" s="120" t="s">
        <v>45</v>
      </c>
      <c r="AS5" s="124" t="s">
        <v>35</v>
      </c>
      <c r="AT5" s="126"/>
      <c r="AU5" s="127" t="s">
        <v>33</v>
      </c>
      <c r="AV5" s="120" t="s">
        <v>30</v>
      </c>
      <c r="AW5" s="129" t="s">
        <v>31</v>
      </c>
      <c r="AX5" s="121"/>
      <c r="AY5" s="121"/>
      <c r="AZ5" s="121"/>
      <c r="BA5" s="121"/>
      <c r="BB5" s="134" t="s">
        <v>66</v>
      </c>
      <c r="BC5" s="134" t="s">
        <v>67</v>
      </c>
      <c r="BD5" s="134" t="s">
        <v>68</v>
      </c>
      <c r="BE5" s="136" t="s">
        <v>69</v>
      </c>
      <c r="BF5" s="136" t="s">
        <v>70</v>
      </c>
      <c r="BG5" s="138" t="s">
        <v>71</v>
      </c>
      <c r="BH5" s="140" t="s">
        <v>72</v>
      </c>
      <c r="BI5" s="141"/>
      <c r="BJ5" s="142"/>
      <c r="BK5" s="134" t="s">
        <v>73</v>
      </c>
      <c r="BL5" s="121"/>
      <c r="BN5" s="7"/>
    </row>
    <row r="6" spans="1:66" s="2" customFormat="1" ht="126.75" customHeight="1">
      <c r="A6" s="123"/>
      <c r="B6" s="123"/>
      <c r="C6" s="123"/>
      <c r="D6" s="123"/>
      <c r="E6" s="122"/>
      <c r="F6" s="123"/>
      <c r="G6" s="123"/>
      <c r="H6" s="123"/>
      <c r="I6" s="123"/>
      <c r="J6" s="123"/>
      <c r="K6" s="123"/>
      <c r="L6" s="123"/>
      <c r="M6" s="122"/>
      <c r="N6" s="123"/>
      <c r="O6" s="123"/>
      <c r="P6" s="48" t="s">
        <v>51</v>
      </c>
      <c r="Q6" s="48" t="s">
        <v>52</v>
      </c>
      <c r="R6" s="123"/>
      <c r="S6" s="48" t="s">
        <v>26</v>
      </c>
      <c r="T6" s="48" t="s">
        <v>27</v>
      </c>
      <c r="U6" s="48" t="s">
        <v>28</v>
      </c>
      <c r="V6" s="48" t="s">
        <v>29</v>
      </c>
      <c r="W6" s="48" t="s">
        <v>46</v>
      </c>
      <c r="X6" s="48" t="s">
        <v>86</v>
      </c>
      <c r="Y6" s="123"/>
      <c r="Z6" s="48" t="s">
        <v>51</v>
      </c>
      <c r="AA6" s="48" t="s">
        <v>52</v>
      </c>
      <c r="AB6" s="48" t="s">
        <v>51</v>
      </c>
      <c r="AC6" s="48" t="s">
        <v>52</v>
      </c>
      <c r="AD6" s="48" t="s">
        <v>51</v>
      </c>
      <c r="AE6" s="48" t="s">
        <v>52</v>
      </c>
      <c r="AF6" s="122"/>
      <c r="AG6" s="122"/>
      <c r="AH6" s="122"/>
      <c r="AI6" s="122"/>
      <c r="AJ6" s="145"/>
      <c r="AK6" s="145"/>
      <c r="AL6" s="122"/>
      <c r="AM6" s="122"/>
      <c r="AN6" s="122"/>
      <c r="AO6" s="122"/>
      <c r="AP6" s="48" t="s">
        <v>44</v>
      </c>
      <c r="AQ6" s="48" t="s">
        <v>37</v>
      </c>
      <c r="AR6" s="122"/>
      <c r="AS6" s="48" t="s">
        <v>36</v>
      </c>
      <c r="AT6" s="48" t="s">
        <v>37</v>
      </c>
      <c r="AU6" s="128"/>
      <c r="AV6" s="122"/>
      <c r="AW6" s="130"/>
      <c r="AX6" s="122"/>
      <c r="AY6" s="122"/>
      <c r="AZ6" s="122"/>
      <c r="BA6" s="122"/>
      <c r="BB6" s="135"/>
      <c r="BC6" s="135"/>
      <c r="BD6" s="135"/>
      <c r="BE6" s="137"/>
      <c r="BF6" s="137"/>
      <c r="BG6" s="139"/>
      <c r="BH6" s="49" t="s">
        <v>74</v>
      </c>
      <c r="BI6" s="50" t="s">
        <v>75</v>
      </c>
      <c r="BJ6" s="50" t="s">
        <v>76</v>
      </c>
      <c r="BK6" s="135"/>
      <c r="BL6" s="122"/>
      <c r="BN6" s="7"/>
    </row>
    <row r="7" spans="1:66" s="2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  <c r="AA7" s="51">
        <v>27</v>
      </c>
      <c r="AB7" s="51">
        <v>28</v>
      </c>
      <c r="AC7" s="51">
        <v>29</v>
      </c>
      <c r="AD7" s="51">
        <v>30</v>
      </c>
      <c r="AE7" s="51">
        <v>31</v>
      </c>
      <c r="AF7" s="51">
        <v>32</v>
      </c>
      <c r="AG7" s="51">
        <v>33</v>
      </c>
      <c r="AH7" s="51">
        <v>34</v>
      </c>
      <c r="AI7" s="51">
        <v>35</v>
      </c>
      <c r="AJ7" s="51">
        <v>36</v>
      </c>
      <c r="AK7" s="51">
        <v>37</v>
      </c>
      <c r="AL7" s="51">
        <v>38</v>
      </c>
      <c r="AM7" s="51">
        <v>39</v>
      </c>
      <c r="AN7" s="51">
        <v>40</v>
      </c>
      <c r="AO7" s="51">
        <v>41</v>
      </c>
      <c r="AP7" s="51">
        <v>42</v>
      </c>
      <c r="AQ7" s="51">
        <v>43</v>
      </c>
      <c r="AR7" s="51">
        <v>44</v>
      </c>
      <c r="AS7" s="51">
        <v>45</v>
      </c>
      <c r="AT7" s="51">
        <v>46</v>
      </c>
      <c r="AU7" s="51">
        <v>47</v>
      </c>
      <c r="AV7" s="51">
        <v>48</v>
      </c>
      <c r="AW7" s="51">
        <v>49</v>
      </c>
      <c r="AX7" s="51">
        <v>50</v>
      </c>
      <c r="AY7" s="51">
        <v>51</v>
      </c>
      <c r="AZ7" s="51">
        <v>52</v>
      </c>
      <c r="BA7" s="51">
        <v>53</v>
      </c>
      <c r="BB7" s="51">
        <v>54</v>
      </c>
      <c r="BC7" s="51">
        <v>55</v>
      </c>
      <c r="BD7" s="51">
        <v>56</v>
      </c>
      <c r="BE7" s="51">
        <v>57</v>
      </c>
      <c r="BF7" s="51">
        <v>58</v>
      </c>
      <c r="BG7" s="51">
        <v>59</v>
      </c>
      <c r="BH7" s="51">
        <v>60</v>
      </c>
      <c r="BI7" s="51">
        <v>61</v>
      </c>
      <c r="BJ7" s="51">
        <v>62</v>
      </c>
      <c r="BK7" s="51">
        <v>63</v>
      </c>
      <c r="BL7" s="51">
        <v>64</v>
      </c>
      <c r="BN7" s="7"/>
    </row>
    <row r="8" spans="1:66" ht="189">
      <c r="A8" s="14">
        <v>4</v>
      </c>
      <c r="B8" s="15" t="s">
        <v>157</v>
      </c>
      <c r="C8" s="16" t="s">
        <v>162</v>
      </c>
      <c r="D8" s="17" t="s">
        <v>88</v>
      </c>
      <c r="E8" s="18"/>
      <c r="F8" s="19" t="s">
        <v>89</v>
      </c>
      <c r="G8" s="19">
        <v>5150710</v>
      </c>
      <c r="H8" s="20">
        <v>1</v>
      </c>
      <c r="I8" s="14" t="s">
        <v>207</v>
      </c>
      <c r="J8" s="32" t="s">
        <v>90</v>
      </c>
      <c r="K8" s="14" t="s">
        <v>91</v>
      </c>
      <c r="L8" s="14" t="s">
        <v>103</v>
      </c>
      <c r="M8" s="38" t="s">
        <v>204</v>
      </c>
      <c r="N8" s="32" t="s">
        <v>205</v>
      </c>
      <c r="O8" s="32" t="s">
        <v>95</v>
      </c>
      <c r="P8" s="23">
        <v>510</v>
      </c>
      <c r="Q8" s="24">
        <v>602</v>
      </c>
      <c r="R8" s="27"/>
      <c r="S8" s="27"/>
      <c r="T8" s="27"/>
      <c r="U8" s="27"/>
      <c r="V8" s="27"/>
      <c r="W8" s="27"/>
      <c r="X8" s="27"/>
      <c r="Y8" s="27"/>
      <c r="Z8" s="27"/>
      <c r="AA8" s="23"/>
      <c r="AB8" s="24"/>
      <c r="AC8" s="14"/>
      <c r="AD8" s="23">
        <v>510</v>
      </c>
      <c r="AE8" s="24">
        <v>602</v>
      </c>
      <c r="AF8" s="14" t="s">
        <v>132</v>
      </c>
      <c r="AG8" s="16" t="s">
        <v>162</v>
      </c>
      <c r="AH8" s="25" t="s">
        <v>133</v>
      </c>
      <c r="AI8" s="14" t="s">
        <v>134</v>
      </c>
      <c r="AJ8" s="26">
        <v>42101</v>
      </c>
      <c r="AK8" s="26">
        <v>42111</v>
      </c>
      <c r="AL8" s="27"/>
      <c r="AM8" s="27"/>
      <c r="AN8" s="14" t="s">
        <v>207</v>
      </c>
      <c r="AO8" s="28" t="s">
        <v>206</v>
      </c>
      <c r="AP8" s="14">
        <v>876</v>
      </c>
      <c r="AQ8" s="14" t="s">
        <v>146</v>
      </c>
      <c r="AR8" s="32">
        <v>1</v>
      </c>
      <c r="AS8" s="21">
        <v>65401000000</v>
      </c>
      <c r="AT8" s="21" t="s">
        <v>153</v>
      </c>
      <c r="AU8" s="26">
        <v>42121</v>
      </c>
      <c r="AV8" s="26">
        <v>42121</v>
      </c>
      <c r="AW8" s="29">
        <v>42185</v>
      </c>
      <c r="AX8" s="22">
        <v>2015</v>
      </c>
      <c r="AY8" s="20"/>
      <c r="AZ8" s="20" t="s">
        <v>156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30"/>
    </row>
    <row r="9" spans="1:66" ht="189">
      <c r="A9" s="14">
        <v>4</v>
      </c>
      <c r="B9" s="15" t="s">
        <v>158</v>
      </c>
      <c r="C9" s="16" t="s">
        <v>162</v>
      </c>
      <c r="D9" s="17" t="s">
        <v>88</v>
      </c>
      <c r="E9" s="18"/>
      <c r="F9" s="19" t="s">
        <v>89</v>
      </c>
      <c r="G9" s="19">
        <v>5150710</v>
      </c>
      <c r="H9" s="20">
        <v>1</v>
      </c>
      <c r="I9" s="14" t="s">
        <v>208</v>
      </c>
      <c r="J9" s="32" t="s">
        <v>90</v>
      </c>
      <c r="K9" s="14" t="s">
        <v>91</v>
      </c>
      <c r="L9" s="14" t="s">
        <v>103</v>
      </c>
      <c r="M9" s="38" t="s">
        <v>204</v>
      </c>
      <c r="N9" s="32" t="s">
        <v>205</v>
      </c>
      <c r="O9" s="32" t="s">
        <v>95</v>
      </c>
      <c r="P9" s="23">
        <v>500</v>
      </c>
      <c r="Q9" s="24">
        <v>590</v>
      </c>
      <c r="R9" s="27"/>
      <c r="S9" s="27"/>
      <c r="T9" s="27"/>
      <c r="U9" s="27"/>
      <c r="V9" s="27"/>
      <c r="W9" s="27"/>
      <c r="X9" s="27"/>
      <c r="Y9" s="27"/>
      <c r="Z9" s="27"/>
      <c r="AA9" s="23"/>
      <c r="AB9" s="24"/>
      <c r="AC9" s="14"/>
      <c r="AD9" s="23">
        <v>500</v>
      </c>
      <c r="AE9" s="24">
        <v>590</v>
      </c>
      <c r="AF9" s="14" t="s">
        <v>132</v>
      </c>
      <c r="AG9" s="16" t="s">
        <v>162</v>
      </c>
      <c r="AH9" s="25" t="s">
        <v>133</v>
      </c>
      <c r="AI9" s="14" t="s">
        <v>134</v>
      </c>
      <c r="AJ9" s="26">
        <v>42261</v>
      </c>
      <c r="AK9" s="26">
        <v>42268</v>
      </c>
      <c r="AL9" s="27"/>
      <c r="AM9" s="27"/>
      <c r="AN9" s="14" t="s">
        <v>208</v>
      </c>
      <c r="AO9" s="28" t="s">
        <v>211</v>
      </c>
      <c r="AP9" s="14">
        <v>876</v>
      </c>
      <c r="AQ9" s="14" t="s">
        <v>146</v>
      </c>
      <c r="AR9" s="32">
        <v>1</v>
      </c>
      <c r="AS9" s="21">
        <v>65401000000</v>
      </c>
      <c r="AT9" s="21" t="s">
        <v>153</v>
      </c>
      <c r="AU9" s="26">
        <v>42272</v>
      </c>
      <c r="AV9" s="26">
        <v>42272</v>
      </c>
      <c r="AW9" s="29">
        <v>42277</v>
      </c>
      <c r="AX9" s="22">
        <v>2015</v>
      </c>
      <c r="AY9" s="20"/>
      <c r="AZ9" s="20" t="s">
        <v>156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30"/>
    </row>
    <row r="10" spans="1:66" ht="189">
      <c r="A10" s="14">
        <v>4</v>
      </c>
      <c r="B10" s="31" t="s">
        <v>209</v>
      </c>
      <c r="C10" s="16" t="s">
        <v>162</v>
      </c>
      <c r="D10" s="17" t="s">
        <v>88</v>
      </c>
      <c r="E10" s="18"/>
      <c r="F10" s="28" t="s">
        <v>89</v>
      </c>
      <c r="G10" s="19">
        <v>5150710</v>
      </c>
      <c r="H10" s="20">
        <v>1</v>
      </c>
      <c r="I10" s="14" t="s">
        <v>96</v>
      </c>
      <c r="J10" s="21" t="s">
        <v>90</v>
      </c>
      <c r="K10" s="17" t="s">
        <v>91</v>
      </c>
      <c r="L10" s="14" t="s">
        <v>92</v>
      </c>
      <c r="M10" s="32" t="s">
        <v>93</v>
      </c>
      <c r="N10" s="32" t="s">
        <v>94</v>
      </c>
      <c r="O10" s="21" t="s">
        <v>95</v>
      </c>
      <c r="P10" s="23">
        <v>4100</v>
      </c>
      <c r="Q10" s="24">
        <v>4838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3">
        <v>4100</v>
      </c>
      <c r="AE10" s="24">
        <v>4838</v>
      </c>
      <c r="AF10" s="14" t="s">
        <v>132</v>
      </c>
      <c r="AG10" s="16" t="s">
        <v>162</v>
      </c>
      <c r="AH10" s="16" t="s">
        <v>133</v>
      </c>
      <c r="AI10" s="17" t="s">
        <v>134</v>
      </c>
      <c r="AJ10" s="26">
        <v>42219</v>
      </c>
      <c r="AK10" s="26">
        <v>42241</v>
      </c>
      <c r="AL10" s="18"/>
      <c r="AM10" s="18"/>
      <c r="AN10" s="14" t="s">
        <v>96</v>
      </c>
      <c r="AO10" s="28" t="s">
        <v>136</v>
      </c>
      <c r="AP10" s="14">
        <v>876</v>
      </c>
      <c r="AQ10" s="14" t="s">
        <v>146</v>
      </c>
      <c r="AR10" s="32">
        <v>1</v>
      </c>
      <c r="AS10" s="21">
        <v>65401000000</v>
      </c>
      <c r="AT10" s="21" t="s">
        <v>153</v>
      </c>
      <c r="AU10" s="29">
        <v>42262</v>
      </c>
      <c r="AV10" s="29">
        <v>42262</v>
      </c>
      <c r="AW10" s="29">
        <v>42277</v>
      </c>
      <c r="AX10" s="22">
        <v>2015</v>
      </c>
      <c r="AY10" s="20"/>
      <c r="AZ10" s="20" t="s">
        <v>156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30"/>
    </row>
    <row r="11" spans="1:66" ht="189">
      <c r="A11" s="14">
        <v>4</v>
      </c>
      <c r="B11" s="15" t="s">
        <v>194</v>
      </c>
      <c r="C11" s="16" t="s">
        <v>162</v>
      </c>
      <c r="D11" s="17" t="s">
        <v>88</v>
      </c>
      <c r="E11" s="18"/>
      <c r="F11" s="19" t="s">
        <v>89</v>
      </c>
      <c r="G11" s="19">
        <v>5150710</v>
      </c>
      <c r="H11" s="20">
        <v>1</v>
      </c>
      <c r="I11" s="14" t="s">
        <v>210</v>
      </c>
      <c r="J11" s="32" t="s">
        <v>90</v>
      </c>
      <c r="K11" s="14" t="s">
        <v>91</v>
      </c>
      <c r="L11" s="14" t="s">
        <v>103</v>
      </c>
      <c r="M11" s="38" t="s">
        <v>204</v>
      </c>
      <c r="N11" s="32" t="s">
        <v>205</v>
      </c>
      <c r="O11" s="32" t="s">
        <v>95</v>
      </c>
      <c r="P11" s="23">
        <v>500</v>
      </c>
      <c r="Q11" s="24">
        <v>590</v>
      </c>
      <c r="R11" s="27"/>
      <c r="S11" s="27"/>
      <c r="T11" s="27"/>
      <c r="U11" s="27"/>
      <c r="V11" s="27"/>
      <c r="W11" s="27"/>
      <c r="X11" s="27"/>
      <c r="Y11" s="27"/>
      <c r="Z11" s="27"/>
      <c r="AA11" s="23"/>
      <c r="AB11" s="24"/>
      <c r="AC11" s="14"/>
      <c r="AD11" s="23">
        <v>500</v>
      </c>
      <c r="AE11" s="24">
        <v>590</v>
      </c>
      <c r="AF11" s="14" t="s">
        <v>132</v>
      </c>
      <c r="AG11" s="16" t="s">
        <v>162</v>
      </c>
      <c r="AH11" s="25" t="s">
        <v>133</v>
      </c>
      <c r="AI11" s="14" t="s">
        <v>134</v>
      </c>
      <c r="AJ11" s="26">
        <v>42339</v>
      </c>
      <c r="AK11" s="26">
        <v>42346</v>
      </c>
      <c r="AL11" s="27"/>
      <c r="AM11" s="27"/>
      <c r="AN11" s="14" t="s">
        <v>210</v>
      </c>
      <c r="AO11" s="28" t="s">
        <v>138</v>
      </c>
      <c r="AP11" s="14">
        <v>876</v>
      </c>
      <c r="AQ11" s="14" t="s">
        <v>146</v>
      </c>
      <c r="AR11" s="32">
        <v>1</v>
      </c>
      <c r="AS11" s="21">
        <v>65401000000</v>
      </c>
      <c r="AT11" s="21" t="s">
        <v>153</v>
      </c>
      <c r="AU11" s="29">
        <v>42366</v>
      </c>
      <c r="AV11" s="29">
        <v>42366</v>
      </c>
      <c r="AW11" s="29">
        <v>42369</v>
      </c>
      <c r="AX11" s="22">
        <v>2015</v>
      </c>
      <c r="AY11" s="20"/>
      <c r="AZ11" s="20" t="s">
        <v>156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30"/>
    </row>
    <row r="12" spans="1:66" ht="189">
      <c r="A12" s="14">
        <v>4</v>
      </c>
      <c r="B12" s="15" t="s">
        <v>212</v>
      </c>
      <c r="C12" s="16" t="s">
        <v>162</v>
      </c>
      <c r="D12" s="17" t="s">
        <v>88</v>
      </c>
      <c r="E12" s="18"/>
      <c r="F12" s="19" t="s">
        <v>89</v>
      </c>
      <c r="G12" s="19">
        <v>5150710</v>
      </c>
      <c r="H12" s="20">
        <v>1</v>
      </c>
      <c r="I12" s="15" t="s">
        <v>97</v>
      </c>
      <c r="J12" s="21" t="s">
        <v>90</v>
      </c>
      <c r="K12" s="17" t="s">
        <v>91</v>
      </c>
      <c r="L12" s="17" t="s">
        <v>92</v>
      </c>
      <c r="M12" s="22" t="s">
        <v>93</v>
      </c>
      <c r="N12" s="22" t="s">
        <v>94</v>
      </c>
      <c r="O12" s="21" t="s">
        <v>95</v>
      </c>
      <c r="P12" s="33">
        <v>1002</v>
      </c>
      <c r="Q12" s="34">
        <v>1182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33">
        <v>1002</v>
      </c>
      <c r="AE12" s="34">
        <v>1182</v>
      </c>
      <c r="AF12" s="17" t="s">
        <v>132</v>
      </c>
      <c r="AG12" s="16" t="s">
        <v>162</v>
      </c>
      <c r="AH12" s="16" t="s">
        <v>133</v>
      </c>
      <c r="AI12" s="17" t="s">
        <v>134</v>
      </c>
      <c r="AJ12" s="26">
        <v>42339</v>
      </c>
      <c r="AK12" s="26">
        <v>42346</v>
      </c>
      <c r="AL12" s="18"/>
      <c r="AM12" s="18"/>
      <c r="AN12" s="15" t="s">
        <v>137</v>
      </c>
      <c r="AO12" s="19" t="s">
        <v>138</v>
      </c>
      <c r="AP12" s="14">
        <v>876</v>
      </c>
      <c r="AQ12" s="14" t="s">
        <v>146</v>
      </c>
      <c r="AR12" s="32">
        <v>1</v>
      </c>
      <c r="AS12" s="21">
        <v>65401000000</v>
      </c>
      <c r="AT12" s="21" t="s">
        <v>153</v>
      </c>
      <c r="AU12" s="29">
        <v>42366</v>
      </c>
      <c r="AV12" s="29">
        <v>42366</v>
      </c>
      <c r="AW12" s="29">
        <v>42369</v>
      </c>
      <c r="AX12" s="22">
        <v>2015</v>
      </c>
      <c r="AY12" s="20"/>
      <c r="AZ12" s="20" t="s">
        <v>156</v>
      </c>
      <c r="BA12" s="20"/>
      <c r="BB12" s="20"/>
      <c r="BC12" s="20"/>
      <c r="BD12" s="20"/>
      <c r="BE12" s="20"/>
      <c r="BF12" s="20"/>
      <c r="BG12" s="20"/>
      <c r="BH12" s="20"/>
      <c r="BI12" s="35"/>
      <c r="BJ12" s="20"/>
      <c r="BK12" s="20"/>
      <c r="BL12" s="30"/>
    </row>
    <row r="13" spans="1:66" ht="94.5">
      <c r="A13" s="31">
        <v>8</v>
      </c>
      <c r="B13" s="31" t="s">
        <v>213</v>
      </c>
      <c r="C13" s="16" t="s">
        <v>162</v>
      </c>
      <c r="D13" s="14" t="s">
        <v>98</v>
      </c>
      <c r="E13" s="27"/>
      <c r="F13" s="36" t="s">
        <v>99</v>
      </c>
      <c r="G13" s="28">
        <v>6613000</v>
      </c>
      <c r="H13" s="37">
        <v>1</v>
      </c>
      <c r="I13" s="31" t="s">
        <v>100</v>
      </c>
      <c r="J13" s="21" t="s">
        <v>101</v>
      </c>
      <c r="K13" s="14" t="s">
        <v>102</v>
      </c>
      <c r="L13" s="14" t="s">
        <v>103</v>
      </c>
      <c r="M13" s="38" t="s">
        <v>104</v>
      </c>
      <c r="N13" s="32" t="s">
        <v>105</v>
      </c>
      <c r="O13" s="21" t="s">
        <v>106</v>
      </c>
      <c r="P13" s="23">
        <v>3107</v>
      </c>
      <c r="Q13" s="24">
        <v>3107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3">
        <v>3107</v>
      </c>
      <c r="AE13" s="24">
        <v>3107</v>
      </c>
      <c r="AF13" s="14" t="s">
        <v>147</v>
      </c>
      <c r="AG13" s="16" t="s">
        <v>162</v>
      </c>
      <c r="AH13" s="25" t="s">
        <v>133</v>
      </c>
      <c r="AI13" s="14" t="s">
        <v>218</v>
      </c>
      <c r="AJ13" s="26">
        <v>42142</v>
      </c>
      <c r="AK13" s="26">
        <v>42170</v>
      </c>
      <c r="AL13" s="27"/>
      <c r="AM13" s="27"/>
      <c r="AN13" s="31" t="s">
        <v>100</v>
      </c>
      <c r="AO13" s="28" t="s">
        <v>140</v>
      </c>
      <c r="AP13" s="14">
        <v>792</v>
      </c>
      <c r="AQ13" s="14" t="s">
        <v>141</v>
      </c>
      <c r="AR13" s="28">
        <v>244</v>
      </c>
      <c r="AS13" s="21">
        <v>65401000000</v>
      </c>
      <c r="AT13" s="21" t="s">
        <v>154</v>
      </c>
      <c r="AU13" s="29">
        <v>42190</v>
      </c>
      <c r="AV13" s="29">
        <v>42190</v>
      </c>
      <c r="AW13" s="29">
        <v>42555</v>
      </c>
      <c r="AX13" s="32" t="s">
        <v>155</v>
      </c>
      <c r="AY13" s="20"/>
      <c r="AZ13" s="20" t="s">
        <v>156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30"/>
    </row>
    <row r="14" spans="1:66" ht="78.75">
      <c r="A14" s="31">
        <v>8</v>
      </c>
      <c r="B14" s="31" t="s">
        <v>214</v>
      </c>
      <c r="C14" s="16" t="s">
        <v>162</v>
      </c>
      <c r="D14" s="14" t="s">
        <v>98</v>
      </c>
      <c r="E14" s="27"/>
      <c r="F14" s="36" t="s">
        <v>99</v>
      </c>
      <c r="G14" s="39">
        <v>6611030</v>
      </c>
      <c r="H14" s="37">
        <v>1</v>
      </c>
      <c r="I14" s="31" t="s">
        <v>107</v>
      </c>
      <c r="J14" s="21" t="s">
        <v>101</v>
      </c>
      <c r="K14" s="14" t="s">
        <v>102</v>
      </c>
      <c r="L14" s="14" t="s">
        <v>103</v>
      </c>
      <c r="M14" s="38" t="s">
        <v>108</v>
      </c>
      <c r="N14" s="32" t="s">
        <v>109</v>
      </c>
      <c r="O14" s="21" t="s">
        <v>106</v>
      </c>
      <c r="P14" s="23">
        <v>181</v>
      </c>
      <c r="Q14" s="24">
        <v>181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3">
        <v>181</v>
      </c>
      <c r="AE14" s="24">
        <v>181</v>
      </c>
      <c r="AF14" s="14" t="s">
        <v>147</v>
      </c>
      <c r="AG14" s="16" t="s">
        <v>162</v>
      </c>
      <c r="AH14" s="25" t="s">
        <v>133</v>
      </c>
      <c r="AI14" s="14" t="s">
        <v>218</v>
      </c>
      <c r="AJ14" s="26">
        <v>42142</v>
      </c>
      <c r="AK14" s="26">
        <v>42170</v>
      </c>
      <c r="AL14" s="27"/>
      <c r="AM14" s="27"/>
      <c r="AN14" s="31" t="s">
        <v>107</v>
      </c>
      <c r="AO14" s="28" t="s">
        <v>140</v>
      </c>
      <c r="AP14" s="14">
        <v>792</v>
      </c>
      <c r="AQ14" s="14" t="s">
        <v>141</v>
      </c>
      <c r="AR14" s="28">
        <v>244</v>
      </c>
      <c r="AS14" s="21">
        <v>65401000000</v>
      </c>
      <c r="AT14" s="21" t="s">
        <v>154</v>
      </c>
      <c r="AU14" s="29">
        <v>42190</v>
      </c>
      <c r="AV14" s="29">
        <v>42190</v>
      </c>
      <c r="AW14" s="29">
        <v>42555</v>
      </c>
      <c r="AX14" s="32" t="s">
        <v>155</v>
      </c>
      <c r="AY14" s="20"/>
      <c r="AZ14" s="20" t="s">
        <v>156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30"/>
    </row>
    <row r="15" spans="1:66" ht="94.5">
      <c r="A15" s="14">
        <v>8</v>
      </c>
      <c r="B15" s="31" t="s">
        <v>215</v>
      </c>
      <c r="C15" s="16" t="s">
        <v>162</v>
      </c>
      <c r="D15" s="14" t="s">
        <v>110</v>
      </c>
      <c r="E15" s="27"/>
      <c r="F15" s="28" t="s">
        <v>111</v>
      </c>
      <c r="G15" s="28">
        <v>6411010</v>
      </c>
      <c r="H15" s="37">
        <v>1</v>
      </c>
      <c r="I15" s="14" t="s">
        <v>112</v>
      </c>
      <c r="J15" s="21" t="s">
        <v>101</v>
      </c>
      <c r="K15" s="14" t="s">
        <v>102</v>
      </c>
      <c r="L15" s="14" t="s">
        <v>103</v>
      </c>
      <c r="M15" s="38" t="s">
        <v>113</v>
      </c>
      <c r="N15" s="32" t="s">
        <v>114</v>
      </c>
      <c r="O15" s="21" t="s">
        <v>106</v>
      </c>
      <c r="P15" s="23">
        <v>1530</v>
      </c>
      <c r="Q15" s="24">
        <v>1806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3">
        <v>1530</v>
      </c>
      <c r="AE15" s="24">
        <v>1806</v>
      </c>
      <c r="AF15" s="14" t="s">
        <v>142</v>
      </c>
      <c r="AG15" s="16" t="s">
        <v>162</v>
      </c>
      <c r="AH15" s="25" t="s">
        <v>133</v>
      </c>
      <c r="AI15" s="14" t="s">
        <v>139</v>
      </c>
      <c r="AJ15" s="26">
        <v>42005</v>
      </c>
      <c r="AK15" s="26">
        <v>42005</v>
      </c>
      <c r="AL15" s="31" t="s">
        <v>143</v>
      </c>
      <c r="AM15" s="14" t="s">
        <v>144</v>
      </c>
      <c r="AN15" s="14" t="s">
        <v>112</v>
      </c>
      <c r="AO15" s="28" t="s">
        <v>145</v>
      </c>
      <c r="AP15" s="14">
        <v>876</v>
      </c>
      <c r="AQ15" s="14" t="s">
        <v>146</v>
      </c>
      <c r="AR15" s="32">
        <v>1</v>
      </c>
      <c r="AS15" s="21">
        <v>65401000000</v>
      </c>
      <c r="AT15" s="21" t="s">
        <v>153</v>
      </c>
      <c r="AU15" s="26">
        <v>42005</v>
      </c>
      <c r="AV15" s="26">
        <v>42005</v>
      </c>
      <c r="AW15" s="26">
        <v>42369</v>
      </c>
      <c r="AX15" s="32">
        <v>2015</v>
      </c>
      <c r="AY15" s="20"/>
      <c r="AZ15" s="20" t="s">
        <v>156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30"/>
    </row>
    <row r="16" spans="1:66" ht="173.25">
      <c r="A16" s="14">
        <v>4</v>
      </c>
      <c r="B16" s="31" t="s">
        <v>160</v>
      </c>
      <c r="C16" s="16" t="s">
        <v>162</v>
      </c>
      <c r="D16" s="14" t="s">
        <v>88</v>
      </c>
      <c r="E16" s="27"/>
      <c r="F16" s="43" t="s">
        <v>119</v>
      </c>
      <c r="G16" s="43">
        <v>6420090</v>
      </c>
      <c r="H16" s="37">
        <v>1</v>
      </c>
      <c r="I16" s="14" t="s">
        <v>120</v>
      </c>
      <c r="J16" s="21" t="s">
        <v>90</v>
      </c>
      <c r="K16" s="14" t="s">
        <v>102</v>
      </c>
      <c r="L16" s="14" t="s">
        <v>103</v>
      </c>
      <c r="M16" s="44" t="s">
        <v>121</v>
      </c>
      <c r="N16" s="28" t="s">
        <v>122</v>
      </c>
      <c r="O16" s="21" t="s">
        <v>95</v>
      </c>
      <c r="P16" s="23">
        <v>782</v>
      </c>
      <c r="Q16" s="24">
        <v>923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3">
        <v>782</v>
      </c>
      <c r="AE16" s="24">
        <v>923</v>
      </c>
      <c r="AF16" s="14" t="s">
        <v>142</v>
      </c>
      <c r="AG16" s="16" t="s">
        <v>162</v>
      </c>
      <c r="AH16" s="25" t="s">
        <v>133</v>
      </c>
      <c r="AI16" s="14" t="s">
        <v>139</v>
      </c>
      <c r="AJ16" s="26">
        <v>42005</v>
      </c>
      <c r="AK16" s="26">
        <v>42005</v>
      </c>
      <c r="AL16" s="31" t="s">
        <v>148</v>
      </c>
      <c r="AM16" s="14" t="s">
        <v>149</v>
      </c>
      <c r="AN16" s="14" t="s">
        <v>120</v>
      </c>
      <c r="AO16" s="28" t="s">
        <v>150</v>
      </c>
      <c r="AP16" s="14">
        <v>876</v>
      </c>
      <c r="AQ16" s="14" t="s">
        <v>146</v>
      </c>
      <c r="AR16" s="32">
        <v>1</v>
      </c>
      <c r="AS16" s="21">
        <v>65401000000</v>
      </c>
      <c r="AT16" s="21" t="s">
        <v>154</v>
      </c>
      <c r="AU16" s="26">
        <v>42005</v>
      </c>
      <c r="AV16" s="26">
        <v>42005</v>
      </c>
      <c r="AW16" s="26">
        <v>42369</v>
      </c>
      <c r="AX16" s="32">
        <v>2015</v>
      </c>
      <c r="AY16" s="20"/>
      <c r="AZ16" s="20" t="s">
        <v>156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30"/>
    </row>
    <row r="17" spans="1:64" ht="172.5" customHeight="1">
      <c r="A17" s="14">
        <v>4</v>
      </c>
      <c r="B17" s="31" t="s">
        <v>161</v>
      </c>
      <c r="C17" s="16" t="s">
        <v>162</v>
      </c>
      <c r="D17" s="14" t="s">
        <v>88</v>
      </c>
      <c r="E17" s="27"/>
      <c r="F17" s="28" t="s">
        <v>115</v>
      </c>
      <c r="G17" s="28">
        <v>7241000</v>
      </c>
      <c r="H17" s="37">
        <v>1</v>
      </c>
      <c r="I17" s="14" t="s">
        <v>235</v>
      </c>
      <c r="J17" s="21" t="s">
        <v>90</v>
      </c>
      <c r="K17" s="14" t="s">
        <v>123</v>
      </c>
      <c r="L17" s="14" t="s">
        <v>103</v>
      </c>
      <c r="M17" s="38" t="s">
        <v>117</v>
      </c>
      <c r="N17" s="32" t="s">
        <v>118</v>
      </c>
      <c r="O17" s="21" t="s">
        <v>95</v>
      </c>
      <c r="P17" s="23">
        <v>9869</v>
      </c>
      <c r="Q17" s="24">
        <v>11646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3">
        <v>9869</v>
      </c>
      <c r="AE17" s="24">
        <v>11646</v>
      </c>
      <c r="AF17" s="14" t="s">
        <v>135</v>
      </c>
      <c r="AG17" s="16" t="s">
        <v>185</v>
      </c>
      <c r="AH17" s="25" t="s">
        <v>236</v>
      </c>
      <c r="AI17" s="14" t="s">
        <v>218</v>
      </c>
      <c r="AJ17" s="26">
        <v>42095</v>
      </c>
      <c r="AK17" s="26">
        <v>42124</v>
      </c>
      <c r="AL17" s="27"/>
      <c r="AM17" s="27"/>
      <c r="AN17" s="14" t="s">
        <v>235</v>
      </c>
      <c r="AO17" s="28" t="s">
        <v>237</v>
      </c>
      <c r="AP17" s="14">
        <v>876</v>
      </c>
      <c r="AQ17" s="14" t="s">
        <v>146</v>
      </c>
      <c r="AR17" s="32">
        <v>1</v>
      </c>
      <c r="AS17" s="21">
        <v>65401000000</v>
      </c>
      <c r="AT17" s="21" t="s">
        <v>154</v>
      </c>
      <c r="AU17" s="29">
        <v>42125</v>
      </c>
      <c r="AV17" s="29">
        <v>42125</v>
      </c>
      <c r="AW17" s="45">
        <v>43220</v>
      </c>
      <c r="AX17" s="32" t="s">
        <v>238</v>
      </c>
      <c r="AY17" s="20"/>
      <c r="AZ17" s="20" t="s">
        <v>156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30"/>
    </row>
    <row r="18" spans="1:64" ht="78.75">
      <c r="A18" s="14">
        <v>4</v>
      </c>
      <c r="B18" s="15" t="s">
        <v>216</v>
      </c>
      <c r="C18" s="16" t="s">
        <v>162</v>
      </c>
      <c r="D18" s="14" t="s">
        <v>127</v>
      </c>
      <c r="E18" s="27"/>
      <c r="F18" s="42" t="s">
        <v>124</v>
      </c>
      <c r="G18" s="42">
        <v>7310025</v>
      </c>
      <c r="H18" s="37">
        <v>1</v>
      </c>
      <c r="I18" s="31" t="s">
        <v>128</v>
      </c>
      <c r="J18" s="21" t="s">
        <v>90</v>
      </c>
      <c r="K18" s="14" t="s">
        <v>91</v>
      </c>
      <c r="L18" s="14" t="s">
        <v>103</v>
      </c>
      <c r="M18" s="38" t="s">
        <v>125</v>
      </c>
      <c r="N18" s="32" t="s">
        <v>126</v>
      </c>
      <c r="O18" s="21" t="s">
        <v>95</v>
      </c>
      <c r="P18" s="23">
        <v>500</v>
      </c>
      <c r="Q18" s="24">
        <v>590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3">
        <v>500</v>
      </c>
      <c r="AE18" s="24">
        <v>590</v>
      </c>
      <c r="AF18" s="14" t="s">
        <v>132</v>
      </c>
      <c r="AG18" s="16" t="s">
        <v>162</v>
      </c>
      <c r="AH18" s="25" t="s">
        <v>133</v>
      </c>
      <c r="AI18" s="14" t="s">
        <v>218</v>
      </c>
      <c r="AJ18" s="26">
        <v>42065</v>
      </c>
      <c r="AK18" s="26">
        <v>42073</v>
      </c>
      <c r="AL18" s="27"/>
      <c r="AM18" s="27"/>
      <c r="AN18" s="31" t="s">
        <v>151</v>
      </c>
      <c r="AO18" s="28" t="s">
        <v>152</v>
      </c>
      <c r="AP18" s="14">
        <v>876</v>
      </c>
      <c r="AQ18" s="14" t="s">
        <v>146</v>
      </c>
      <c r="AR18" s="32">
        <v>1</v>
      </c>
      <c r="AS18" s="21">
        <v>65401000000</v>
      </c>
      <c r="AT18" s="21" t="s">
        <v>154</v>
      </c>
      <c r="AU18" s="29">
        <v>42086</v>
      </c>
      <c r="AV18" s="29">
        <v>42086</v>
      </c>
      <c r="AW18" s="29">
        <v>42094</v>
      </c>
      <c r="AX18" s="32">
        <v>2015</v>
      </c>
      <c r="AY18" s="20"/>
      <c r="AZ18" s="20" t="s">
        <v>156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30"/>
    </row>
    <row r="19" spans="1:64" ht="157.5">
      <c r="A19" s="14">
        <v>8</v>
      </c>
      <c r="B19" s="31" t="s">
        <v>217</v>
      </c>
      <c r="C19" s="16" t="s">
        <v>162</v>
      </c>
      <c r="D19" s="14" t="s">
        <v>116</v>
      </c>
      <c r="E19" s="27"/>
      <c r="F19" s="42" t="s">
        <v>115</v>
      </c>
      <c r="G19" s="42">
        <v>7220041</v>
      </c>
      <c r="H19" s="37">
        <v>1</v>
      </c>
      <c r="I19" s="46" t="s">
        <v>234</v>
      </c>
      <c r="J19" s="32" t="s">
        <v>90</v>
      </c>
      <c r="K19" s="14" t="s">
        <v>123</v>
      </c>
      <c r="L19" s="14" t="s">
        <v>103</v>
      </c>
      <c r="M19" s="44" t="s">
        <v>130</v>
      </c>
      <c r="N19" s="32" t="s">
        <v>131</v>
      </c>
      <c r="O19" s="32" t="s">
        <v>95</v>
      </c>
      <c r="P19" s="40">
        <v>3950</v>
      </c>
      <c r="Q19" s="41">
        <v>4661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40">
        <v>3950</v>
      </c>
      <c r="AE19" s="41">
        <v>4661</v>
      </c>
      <c r="AF19" s="14" t="s">
        <v>147</v>
      </c>
      <c r="AG19" s="16" t="s">
        <v>162</v>
      </c>
      <c r="AH19" s="25" t="s">
        <v>133</v>
      </c>
      <c r="AI19" s="14" t="s">
        <v>218</v>
      </c>
      <c r="AJ19" s="26">
        <v>42059</v>
      </c>
      <c r="AK19" s="26">
        <v>42083</v>
      </c>
      <c r="AL19" s="27"/>
      <c r="AM19" s="27"/>
      <c r="AN19" s="46" t="s">
        <v>234</v>
      </c>
      <c r="AO19" s="42" t="s">
        <v>233</v>
      </c>
      <c r="AP19" s="14">
        <v>876</v>
      </c>
      <c r="AQ19" s="14" t="s">
        <v>146</v>
      </c>
      <c r="AR19" s="32">
        <v>1</v>
      </c>
      <c r="AS19" s="32">
        <v>65401000000</v>
      </c>
      <c r="AT19" s="32" t="s">
        <v>153</v>
      </c>
      <c r="AU19" s="26">
        <v>42095</v>
      </c>
      <c r="AV19" s="26">
        <v>42095</v>
      </c>
      <c r="AW19" s="26">
        <v>42353</v>
      </c>
      <c r="AX19" s="32">
        <v>2015</v>
      </c>
      <c r="AY19" s="20"/>
      <c r="AZ19" s="20" t="s">
        <v>156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30"/>
    </row>
    <row r="20" spans="1:64" ht="94.5">
      <c r="A20" s="14">
        <v>8</v>
      </c>
      <c r="B20" s="31" t="s">
        <v>219</v>
      </c>
      <c r="C20" s="16" t="s">
        <v>162</v>
      </c>
      <c r="D20" s="14" t="s">
        <v>220</v>
      </c>
      <c r="E20" s="27"/>
      <c r="F20" s="44" t="s">
        <v>228</v>
      </c>
      <c r="G20" s="14">
        <v>9220010</v>
      </c>
      <c r="H20" s="37">
        <v>1</v>
      </c>
      <c r="I20" s="14" t="s">
        <v>221</v>
      </c>
      <c r="J20" s="32" t="s">
        <v>101</v>
      </c>
      <c r="K20" s="14" t="s">
        <v>102</v>
      </c>
      <c r="L20" s="14" t="s">
        <v>222</v>
      </c>
      <c r="M20" s="38" t="s">
        <v>223</v>
      </c>
      <c r="N20" s="32" t="s">
        <v>224</v>
      </c>
      <c r="O20" s="32" t="s">
        <v>95</v>
      </c>
      <c r="P20" s="40">
        <v>600</v>
      </c>
      <c r="Q20" s="41">
        <v>600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40">
        <v>600</v>
      </c>
      <c r="AE20" s="41">
        <v>600</v>
      </c>
      <c r="AF20" s="14" t="s">
        <v>142</v>
      </c>
      <c r="AG20" s="16" t="s">
        <v>162</v>
      </c>
      <c r="AH20" s="25" t="s">
        <v>133</v>
      </c>
      <c r="AI20" s="14" t="s">
        <v>139</v>
      </c>
      <c r="AJ20" s="26">
        <v>42020</v>
      </c>
      <c r="AK20" s="26">
        <v>42020</v>
      </c>
      <c r="AL20" s="31" t="s">
        <v>225</v>
      </c>
      <c r="AM20" s="14" t="s">
        <v>226</v>
      </c>
      <c r="AN20" s="14" t="s">
        <v>221</v>
      </c>
      <c r="AO20" s="32" t="s">
        <v>227</v>
      </c>
      <c r="AP20" s="14">
        <v>876</v>
      </c>
      <c r="AQ20" s="14" t="s">
        <v>146</v>
      </c>
      <c r="AR20" s="32">
        <v>1</v>
      </c>
      <c r="AS20" s="32">
        <v>65401000000</v>
      </c>
      <c r="AT20" s="32" t="s">
        <v>154</v>
      </c>
      <c r="AU20" s="26">
        <v>42005</v>
      </c>
      <c r="AV20" s="26">
        <v>42005</v>
      </c>
      <c r="AW20" s="26">
        <v>42369</v>
      </c>
      <c r="AX20" s="32">
        <v>2015</v>
      </c>
      <c r="AY20" s="20"/>
      <c r="AZ20" s="20" t="s">
        <v>156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30"/>
    </row>
    <row r="21" spans="1:64" ht="189">
      <c r="A21" s="14">
        <v>4</v>
      </c>
      <c r="B21" s="15" t="s">
        <v>229</v>
      </c>
      <c r="C21" s="16" t="s">
        <v>162</v>
      </c>
      <c r="D21" s="17" t="s">
        <v>88</v>
      </c>
      <c r="E21" s="18"/>
      <c r="F21" s="19" t="s">
        <v>89</v>
      </c>
      <c r="G21" s="19">
        <v>5150710</v>
      </c>
      <c r="H21" s="20">
        <v>1</v>
      </c>
      <c r="I21" s="14" t="s">
        <v>232</v>
      </c>
      <c r="J21" s="32" t="s">
        <v>90</v>
      </c>
      <c r="K21" s="14" t="s">
        <v>91</v>
      </c>
      <c r="L21" s="14" t="s">
        <v>103</v>
      </c>
      <c r="M21" s="38" t="s">
        <v>204</v>
      </c>
      <c r="N21" s="32" t="s">
        <v>205</v>
      </c>
      <c r="O21" s="32" t="s">
        <v>95</v>
      </c>
      <c r="P21" s="23">
        <v>500</v>
      </c>
      <c r="Q21" s="24">
        <v>590</v>
      </c>
      <c r="R21" s="27"/>
      <c r="S21" s="27"/>
      <c r="T21" s="27"/>
      <c r="U21" s="27"/>
      <c r="V21" s="27"/>
      <c r="W21" s="27"/>
      <c r="X21" s="27"/>
      <c r="Y21" s="27"/>
      <c r="Z21" s="27"/>
      <c r="AA21" s="23"/>
      <c r="AB21" s="24"/>
      <c r="AC21" s="14"/>
      <c r="AD21" s="23">
        <v>500</v>
      </c>
      <c r="AE21" s="24">
        <v>590</v>
      </c>
      <c r="AF21" s="14" t="s">
        <v>132</v>
      </c>
      <c r="AG21" s="16" t="s">
        <v>162</v>
      </c>
      <c r="AH21" s="25" t="s">
        <v>133</v>
      </c>
      <c r="AI21" s="14" t="s">
        <v>134</v>
      </c>
      <c r="AJ21" s="26">
        <v>42037</v>
      </c>
      <c r="AK21" s="26">
        <v>42048</v>
      </c>
      <c r="AL21" s="27"/>
      <c r="AM21" s="27"/>
      <c r="AN21" s="14" t="s">
        <v>231</v>
      </c>
      <c r="AO21" s="28" t="s">
        <v>230</v>
      </c>
      <c r="AP21" s="14">
        <v>876</v>
      </c>
      <c r="AQ21" s="14" t="s">
        <v>146</v>
      </c>
      <c r="AR21" s="32">
        <v>1</v>
      </c>
      <c r="AS21" s="32">
        <v>65401000000</v>
      </c>
      <c r="AT21" s="32" t="s">
        <v>153</v>
      </c>
      <c r="AU21" s="26">
        <v>42059</v>
      </c>
      <c r="AV21" s="26">
        <v>42059</v>
      </c>
      <c r="AW21" s="29">
        <v>42094</v>
      </c>
      <c r="AX21" s="22">
        <v>2015</v>
      </c>
      <c r="AY21" s="20"/>
      <c r="AZ21" s="20" t="s">
        <v>156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30"/>
    </row>
    <row r="22" spans="1:64" ht="204.75">
      <c r="A22" s="14">
        <v>8</v>
      </c>
      <c r="B22" s="15" t="s">
        <v>242</v>
      </c>
      <c r="C22" s="16" t="s">
        <v>162</v>
      </c>
      <c r="D22" s="17" t="s">
        <v>129</v>
      </c>
      <c r="E22" s="18"/>
      <c r="F22" s="19" t="s">
        <v>241</v>
      </c>
      <c r="G22" s="19">
        <v>6512020</v>
      </c>
      <c r="H22" s="20">
        <v>1</v>
      </c>
      <c r="I22" s="14" t="s">
        <v>244</v>
      </c>
      <c r="J22" s="32" t="s">
        <v>101</v>
      </c>
      <c r="K22" s="14" t="s">
        <v>102</v>
      </c>
      <c r="L22" s="14" t="s">
        <v>245</v>
      </c>
      <c r="M22" s="38" t="s">
        <v>246</v>
      </c>
      <c r="N22" s="32" t="s">
        <v>247</v>
      </c>
      <c r="O22" s="32" t="s">
        <v>106</v>
      </c>
      <c r="P22" s="23">
        <v>89700</v>
      </c>
      <c r="Q22" s="24">
        <v>89700</v>
      </c>
      <c r="R22" s="27"/>
      <c r="S22" s="27"/>
      <c r="T22" s="27"/>
      <c r="U22" s="27"/>
      <c r="V22" s="27"/>
      <c r="W22" s="27"/>
      <c r="X22" s="27"/>
      <c r="Y22" s="27"/>
      <c r="Z22" s="27"/>
      <c r="AA22" s="23"/>
      <c r="AB22" s="24"/>
      <c r="AC22" s="14"/>
      <c r="AD22" s="23">
        <v>89700</v>
      </c>
      <c r="AE22" s="24">
        <v>89700</v>
      </c>
      <c r="AF22" s="14" t="s">
        <v>135</v>
      </c>
      <c r="AG22" s="16" t="s">
        <v>162</v>
      </c>
      <c r="AH22" s="25" t="s">
        <v>133</v>
      </c>
      <c r="AI22" s="14" t="s">
        <v>134</v>
      </c>
      <c r="AJ22" s="26">
        <v>42199</v>
      </c>
      <c r="AK22" s="26">
        <v>42230</v>
      </c>
      <c r="AL22" s="27"/>
      <c r="AM22" s="27"/>
      <c r="AN22" s="14" t="s">
        <v>244</v>
      </c>
      <c r="AO22" s="28" t="s">
        <v>243</v>
      </c>
      <c r="AP22" s="14">
        <v>876</v>
      </c>
      <c r="AQ22" s="14" t="s">
        <v>146</v>
      </c>
      <c r="AR22" s="32">
        <v>1</v>
      </c>
      <c r="AS22" s="32">
        <v>65401000000</v>
      </c>
      <c r="AT22" s="32" t="s">
        <v>153</v>
      </c>
      <c r="AU22" s="26">
        <v>42240</v>
      </c>
      <c r="AV22" s="26">
        <v>42240</v>
      </c>
      <c r="AW22" s="29">
        <v>42970</v>
      </c>
      <c r="AX22" s="22" t="s">
        <v>248</v>
      </c>
      <c r="AY22" s="20"/>
      <c r="AZ22" s="20" t="s">
        <v>156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30"/>
    </row>
    <row r="23" spans="1:64" ht="78.75">
      <c r="A23" s="31">
        <v>8</v>
      </c>
      <c r="B23" s="31" t="s">
        <v>295</v>
      </c>
      <c r="C23" s="16" t="s">
        <v>162</v>
      </c>
      <c r="D23" s="14" t="s">
        <v>110</v>
      </c>
      <c r="E23" s="27"/>
      <c r="F23" s="36" t="s">
        <v>296</v>
      </c>
      <c r="G23" s="39">
        <v>7111010</v>
      </c>
      <c r="H23" s="37">
        <v>1</v>
      </c>
      <c r="I23" s="31" t="s">
        <v>297</v>
      </c>
      <c r="J23" s="32" t="s">
        <v>101</v>
      </c>
      <c r="K23" s="14" t="s">
        <v>102</v>
      </c>
      <c r="L23" s="14" t="s">
        <v>103</v>
      </c>
      <c r="M23" s="38" t="s">
        <v>299</v>
      </c>
      <c r="N23" s="32" t="s">
        <v>298</v>
      </c>
      <c r="O23" s="32" t="s">
        <v>106</v>
      </c>
      <c r="P23" s="23">
        <v>492</v>
      </c>
      <c r="Q23" s="24">
        <v>581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3">
        <v>492</v>
      </c>
      <c r="AE23" s="24">
        <v>581</v>
      </c>
      <c r="AF23" s="14" t="s">
        <v>147</v>
      </c>
      <c r="AG23" s="16" t="s">
        <v>162</v>
      </c>
      <c r="AH23" s="25" t="s">
        <v>133</v>
      </c>
      <c r="AI23" s="14" t="s">
        <v>218</v>
      </c>
      <c r="AJ23" s="26">
        <v>42209</v>
      </c>
      <c r="AK23" s="26">
        <v>42226</v>
      </c>
      <c r="AL23" s="27"/>
      <c r="AM23" s="27"/>
      <c r="AN23" s="31" t="s">
        <v>297</v>
      </c>
      <c r="AO23" s="28" t="s">
        <v>300</v>
      </c>
      <c r="AP23" s="14">
        <v>876</v>
      </c>
      <c r="AQ23" s="14" t="s">
        <v>146</v>
      </c>
      <c r="AR23" s="32">
        <v>1</v>
      </c>
      <c r="AS23" s="32">
        <v>65401000000</v>
      </c>
      <c r="AT23" s="32" t="s">
        <v>154</v>
      </c>
      <c r="AU23" s="29">
        <v>42236</v>
      </c>
      <c r="AV23" s="29">
        <v>42236</v>
      </c>
      <c r="AW23" s="29">
        <v>42369</v>
      </c>
      <c r="AX23" s="32">
        <v>2015</v>
      </c>
      <c r="AY23" s="20"/>
      <c r="AZ23" s="20" t="s">
        <v>156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30"/>
    </row>
    <row r="24" spans="1:64" ht="78.75">
      <c r="A24" s="31">
        <v>8</v>
      </c>
      <c r="B24" s="31" t="s">
        <v>301</v>
      </c>
      <c r="C24" s="16" t="s">
        <v>162</v>
      </c>
      <c r="D24" s="14" t="s">
        <v>110</v>
      </c>
      <c r="E24" s="27"/>
      <c r="F24" s="36" t="s">
        <v>302</v>
      </c>
      <c r="G24" s="39">
        <v>2100000</v>
      </c>
      <c r="H24" s="37">
        <v>1</v>
      </c>
      <c r="I24" s="31" t="s">
        <v>303</v>
      </c>
      <c r="J24" s="32" t="s">
        <v>101</v>
      </c>
      <c r="K24" s="14" t="s">
        <v>91</v>
      </c>
      <c r="L24" s="14" t="s">
        <v>103</v>
      </c>
      <c r="M24" s="38" t="s">
        <v>306</v>
      </c>
      <c r="N24" s="32" t="s">
        <v>305</v>
      </c>
      <c r="O24" s="32" t="s">
        <v>106</v>
      </c>
      <c r="P24" s="23">
        <v>402</v>
      </c>
      <c r="Q24" s="24">
        <v>474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3">
        <v>402</v>
      </c>
      <c r="AE24" s="24">
        <v>474</v>
      </c>
      <c r="AF24" s="14" t="s">
        <v>132</v>
      </c>
      <c r="AG24" s="16" t="s">
        <v>162</v>
      </c>
      <c r="AH24" s="25" t="s">
        <v>133</v>
      </c>
      <c r="AI24" s="14" t="s">
        <v>218</v>
      </c>
      <c r="AJ24" s="26">
        <v>42220</v>
      </c>
      <c r="AK24" s="26">
        <v>42230</v>
      </c>
      <c r="AL24" s="27"/>
      <c r="AM24" s="27"/>
      <c r="AN24" s="31" t="s">
        <v>303</v>
      </c>
      <c r="AO24" s="28" t="s">
        <v>304</v>
      </c>
      <c r="AP24" s="14">
        <v>876</v>
      </c>
      <c r="AQ24" s="14" t="s">
        <v>146</v>
      </c>
      <c r="AR24" s="32">
        <v>1</v>
      </c>
      <c r="AS24" s="32">
        <v>65401000000</v>
      </c>
      <c r="AT24" s="32" t="s">
        <v>154</v>
      </c>
      <c r="AU24" s="29">
        <v>42240</v>
      </c>
      <c r="AV24" s="29">
        <v>42240</v>
      </c>
      <c r="AW24" s="29">
        <v>42277</v>
      </c>
      <c r="AX24" s="32">
        <v>2015</v>
      </c>
      <c r="AY24" s="20"/>
      <c r="AZ24" s="20" t="s">
        <v>156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30"/>
    </row>
    <row r="25" spans="1:64" ht="78.75">
      <c r="A25" s="31">
        <v>4</v>
      </c>
      <c r="B25" s="31" t="s">
        <v>307</v>
      </c>
      <c r="C25" s="16" t="s">
        <v>162</v>
      </c>
      <c r="D25" s="17" t="s">
        <v>88</v>
      </c>
      <c r="E25" s="27"/>
      <c r="F25" s="36" t="s">
        <v>115</v>
      </c>
      <c r="G25" s="39">
        <v>7220041</v>
      </c>
      <c r="H25" s="37">
        <v>1</v>
      </c>
      <c r="I25" s="31" t="s">
        <v>308</v>
      </c>
      <c r="J25" s="32" t="s">
        <v>90</v>
      </c>
      <c r="K25" s="14" t="s">
        <v>102</v>
      </c>
      <c r="L25" s="14" t="s">
        <v>103</v>
      </c>
      <c r="M25" s="38" t="s">
        <v>311</v>
      </c>
      <c r="N25" s="32" t="s">
        <v>310</v>
      </c>
      <c r="O25" s="32" t="s">
        <v>95</v>
      </c>
      <c r="P25" s="23">
        <v>85</v>
      </c>
      <c r="Q25" s="24">
        <v>100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3">
        <v>85</v>
      </c>
      <c r="AE25" s="24">
        <v>100</v>
      </c>
      <c r="AF25" s="14" t="s">
        <v>147</v>
      </c>
      <c r="AG25" s="16" t="s">
        <v>162</v>
      </c>
      <c r="AH25" s="25" t="s">
        <v>133</v>
      </c>
      <c r="AI25" s="14" t="s">
        <v>218</v>
      </c>
      <c r="AJ25" s="26">
        <v>42237</v>
      </c>
      <c r="AK25" s="26">
        <v>42254</v>
      </c>
      <c r="AL25" s="27"/>
      <c r="AM25" s="27"/>
      <c r="AN25" s="31" t="s">
        <v>308</v>
      </c>
      <c r="AO25" s="28" t="s">
        <v>309</v>
      </c>
      <c r="AP25" s="14">
        <v>876</v>
      </c>
      <c r="AQ25" s="14" t="s">
        <v>146</v>
      </c>
      <c r="AR25" s="32">
        <v>1</v>
      </c>
      <c r="AS25" s="32">
        <v>65401000000</v>
      </c>
      <c r="AT25" s="32" t="s">
        <v>154</v>
      </c>
      <c r="AU25" s="29">
        <v>42274</v>
      </c>
      <c r="AV25" s="29">
        <v>42274</v>
      </c>
      <c r="AW25" s="29">
        <v>42335</v>
      </c>
      <c r="AX25" s="32">
        <v>2015</v>
      </c>
      <c r="AY25" s="20"/>
      <c r="AZ25" s="20" t="s">
        <v>156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30"/>
    </row>
    <row r="26" spans="1:64" ht="78.75">
      <c r="A26" s="31">
        <v>4</v>
      </c>
      <c r="B26" s="31" t="s">
        <v>312</v>
      </c>
      <c r="C26" s="16" t="s">
        <v>162</v>
      </c>
      <c r="D26" s="17" t="s">
        <v>88</v>
      </c>
      <c r="E26" s="27"/>
      <c r="F26" s="36" t="s">
        <v>124</v>
      </c>
      <c r="G26" s="39">
        <v>7310025</v>
      </c>
      <c r="H26" s="37">
        <v>1</v>
      </c>
      <c r="I26" s="31" t="s">
        <v>313</v>
      </c>
      <c r="J26" s="32" t="s">
        <v>90</v>
      </c>
      <c r="K26" s="14" t="s">
        <v>91</v>
      </c>
      <c r="L26" s="14" t="s">
        <v>103</v>
      </c>
      <c r="M26" s="38" t="s">
        <v>125</v>
      </c>
      <c r="N26" s="32" t="s">
        <v>126</v>
      </c>
      <c r="O26" s="32" t="s">
        <v>95</v>
      </c>
      <c r="P26" s="23">
        <v>518</v>
      </c>
      <c r="Q26" s="24">
        <v>518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3">
        <v>518</v>
      </c>
      <c r="AE26" s="24">
        <v>518</v>
      </c>
      <c r="AF26" s="14" t="s">
        <v>135</v>
      </c>
      <c r="AG26" s="16" t="s">
        <v>185</v>
      </c>
      <c r="AH26" s="25" t="s">
        <v>236</v>
      </c>
      <c r="AI26" s="14" t="s">
        <v>218</v>
      </c>
      <c r="AJ26" s="26">
        <v>42286</v>
      </c>
      <c r="AK26" s="26">
        <v>42318</v>
      </c>
      <c r="AL26" s="27"/>
      <c r="AM26" s="27"/>
      <c r="AN26" s="31" t="s">
        <v>313</v>
      </c>
      <c r="AO26" s="28" t="s">
        <v>314</v>
      </c>
      <c r="AP26" s="14">
        <v>876</v>
      </c>
      <c r="AQ26" s="14" t="s">
        <v>146</v>
      </c>
      <c r="AR26" s="32">
        <v>1</v>
      </c>
      <c r="AS26" s="32">
        <v>65401000000</v>
      </c>
      <c r="AT26" s="32" t="s">
        <v>154</v>
      </c>
      <c r="AU26" s="29">
        <v>42338</v>
      </c>
      <c r="AV26" s="29">
        <v>42338</v>
      </c>
      <c r="AW26" s="29">
        <v>43434</v>
      </c>
      <c r="AX26" s="32" t="s">
        <v>238</v>
      </c>
      <c r="AY26" s="20"/>
      <c r="AZ26" s="20" t="s">
        <v>156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0"/>
    </row>
    <row r="27" spans="1:64" ht="283.5">
      <c r="A27" s="32">
        <v>8</v>
      </c>
      <c r="B27" s="32" t="s">
        <v>315</v>
      </c>
      <c r="C27" s="16" t="s">
        <v>162</v>
      </c>
      <c r="D27" s="14" t="s">
        <v>316</v>
      </c>
      <c r="E27" s="114"/>
      <c r="F27" s="28" t="s">
        <v>317</v>
      </c>
      <c r="G27" s="108" t="s">
        <v>318</v>
      </c>
      <c r="H27" s="32">
        <v>1</v>
      </c>
      <c r="I27" s="14" t="s">
        <v>319</v>
      </c>
      <c r="J27" s="21" t="s">
        <v>320</v>
      </c>
      <c r="K27" s="14" t="s">
        <v>102</v>
      </c>
      <c r="L27" s="14" t="s">
        <v>103</v>
      </c>
      <c r="M27" s="28" t="s">
        <v>321</v>
      </c>
      <c r="N27" s="28" t="s">
        <v>322</v>
      </c>
      <c r="O27" s="109" t="s">
        <v>323</v>
      </c>
      <c r="P27" s="40">
        <v>3068</v>
      </c>
      <c r="Q27" s="41">
        <v>3620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40">
        <v>3068</v>
      </c>
      <c r="AE27" s="41">
        <v>3620</v>
      </c>
      <c r="AF27" s="14" t="s">
        <v>147</v>
      </c>
      <c r="AG27" s="14" t="s">
        <v>162</v>
      </c>
      <c r="AH27" s="14" t="s">
        <v>133</v>
      </c>
      <c r="AI27" s="32" t="s">
        <v>324</v>
      </c>
      <c r="AJ27" s="26">
        <v>42317</v>
      </c>
      <c r="AK27" s="26">
        <v>42349</v>
      </c>
      <c r="AL27" s="114"/>
      <c r="AM27" s="114"/>
      <c r="AN27" s="14" t="s">
        <v>319</v>
      </c>
      <c r="AO27" s="32" t="s">
        <v>325</v>
      </c>
      <c r="AP27" s="116">
        <v>876</v>
      </c>
      <c r="AQ27" s="14" t="s">
        <v>146</v>
      </c>
      <c r="AR27" s="32">
        <v>1</v>
      </c>
      <c r="AS27" s="21">
        <v>65401000000</v>
      </c>
      <c r="AT27" s="21" t="s">
        <v>154</v>
      </c>
      <c r="AU27" s="26">
        <v>42370</v>
      </c>
      <c r="AV27" s="26">
        <v>42370</v>
      </c>
      <c r="AW27" s="26">
        <v>42735</v>
      </c>
      <c r="AX27" s="32">
        <v>2016</v>
      </c>
      <c r="AY27" s="35"/>
      <c r="AZ27" s="35" t="s">
        <v>156</v>
      </c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115"/>
    </row>
    <row r="28" spans="1:64" ht="126">
      <c r="A28" s="32">
        <v>8</v>
      </c>
      <c r="B28" s="32" t="s">
        <v>326</v>
      </c>
      <c r="C28" s="16" t="s">
        <v>162</v>
      </c>
      <c r="D28" s="14" t="s">
        <v>316</v>
      </c>
      <c r="E28" s="114"/>
      <c r="F28" s="28" t="s">
        <v>337</v>
      </c>
      <c r="G28" s="28">
        <v>7499090</v>
      </c>
      <c r="H28" s="32">
        <v>1</v>
      </c>
      <c r="I28" s="14" t="s">
        <v>345</v>
      </c>
      <c r="J28" s="21" t="s">
        <v>320</v>
      </c>
      <c r="K28" s="14" t="s">
        <v>102</v>
      </c>
      <c r="L28" s="14" t="s">
        <v>103</v>
      </c>
      <c r="M28" s="44" t="s">
        <v>346</v>
      </c>
      <c r="N28" s="28" t="s">
        <v>347</v>
      </c>
      <c r="O28" s="109" t="s">
        <v>323</v>
      </c>
      <c r="P28" s="40">
        <v>8112</v>
      </c>
      <c r="Q28" s="41">
        <v>9572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40">
        <v>8112</v>
      </c>
      <c r="AE28" s="41">
        <v>9572</v>
      </c>
      <c r="AF28" s="14" t="s">
        <v>147</v>
      </c>
      <c r="AG28" s="14" t="s">
        <v>162</v>
      </c>
      <c r="AH28" s="14" t="s">
        <v>133</v>
      </c>
      <c r="AI28" s="32" t="s">
        <v>324</v>
      </c>
      <c r="AJ28" s="26">
        <v>42320</v>
      </c>
      <c r="AK28" s="26">
        <v>42349</v>
      </c>
      <c r="AL28" s="114"/>
      <c r="AM28" s="114"/>
      <c r="AN28" s="14" t="s">
        <v>345</v>
      </c>
      <c r="AO28" s="32" t="s">
        <v>376</v>
      </c>
      <c r="AP28" s="116">
        <v>876</v>
      </c>
      <c r="AQ28" s="14" t="s">
        <v>146</v>
      </c>
      <c r="AR28" s="32">
        <v>1</v>
      </c>
      <c r="AS28" s="21">
        <v>65401000000</v>
      </c>
      <c r="AT28" s="21" t="s">
        <v>154</v>
      </c>
      <c r="AU28" s="26">
        <v>42370</v>
      </c>
      <c r="AV28" s="26">
        <v>42370</v>
      </c>
      <c r="AW28" s="26">
        <v>42735</v>
      </c>
      <c r="AX28" s="32">
        <v>2016</v>
      </c>
      <c r="AY28" s="35"/>
      <c r="AZ28" s="35" t="s">
        <v>156</v>
      </c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115"/>
    </row>
    <row r="29" spans="1:64" ht="141.75">
      <c r="A29" s="32">
        <v>8</v>
      </c>
      <c r="B29" s="32" t="s">
        <v>327</v>
      </c>
      <c r="C29" s="16" t="s">
        <v>162</v>
      </c>
      <c r="D29" s="14" t="s">
        <v>110</v>
      </c>
      <c r="E29" s="114"/>
      <c r="F29" s="42" t="s">
        <v>338</v>
      </c>
      <c r="G29" s="28">
        <v>7493000</v>
      </c>
      <c r="H29" s="32">
        <v>1</v>
      </c>
      <c r="I29" s="31" t="s">
        <v>348</v>
      </c>
      <c r="J29" s="21" t="s">
        <v>101</v>
      </c>
      <c r="K29" s="14" t="s">
        <v>102</v>
      </c>
      <c r="L29" s="14" t="s">
        <v>103</v>
      </c>
      <c r="M29" s="28" t="s">
        <v>349</v>
      </c>
      <c r="N29" s="28" t="s">
        <v>350</v>
      </c>
      <c r="O29" s="109" t="s">
        <v>323</v>
      </c>
      <c r="P29" s="40">
        <v>250</v>
      </c>
      <c r="Q29" s="41">
        <v>295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40">
        <v>250</v>
      </c>
      <c r="AE29" s="41">
        <v>295</v>
      </c>
      <c r="AF29" s="14" t="s">
        <v>147</v>
      </c>
      <c r="AG29" s="14" t="s">
        <v>162</v>
      </c>
      <c r="AH29" s="14" t="s">
        <v>133</v>
      </c>
      <c r="AI29" s="32" t="s">
        <v>324</v>
      </c>
      <c r="AJ29" s="26">
        <v>42320</v>
      </c>
      <c r="AK29" s="26">
        <v>42349</v>
      </c>
      <c r="AL29" s="114"/>
      <c r="AM29" s="114"/>
      <c r="AN29" s="31" t="s">
        <v>348</v>
      </c>
      <c r="AO29" s="32" t="s">
        <v>377</v>
      </c>
      <c r="AP29" s="116">
        <v>876</v>
      </c>
      <c r="AQ29" s="14" t="s">
        <v>146</v>
      </c>
      <c r="AR29" s="42">
        <v>1</v>
      </c>
      <c r="AS29" s="21">
        <v>65401000000</v>
      </c>
      <c r="AT29" s="21" t="s">
        <v>154</v>
      </c>
      <c r="AU29" s="26">
        <v>42370</v>
      </c>
      <c r="AV29" s="26">
        <v>42370</v>
      </c>
      <c r="AW29" s="26">
        <v>42735</v>
      </c>
      <c r="AX29" s="32">
        <v>2016</v>
      </c>
      <c r="AY29" s="35"/>
      <c r="AZ29" s="35" t="s">
        <v>156</v>
      </c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115"/>
    </row>
    <row r="30" spans="1:64" ht="189">
      <c r="A30" s="32">
        <v>8</v>
      </c>
      <c r="B30" s="32" t="s">
        <v>328</v>
      </c>
      <c r="C30" s="16" t="s">
        <v>162</v>
      </c>
      <c r="D30" s="14" t="s">
        <v>110</v>
      </c>
      <c r="E30" s="114"/>
      <c r="F30" s="42" t="s">
        <v>339</v>
      </c>
      <c r="G30" s="28">
        <v>7020020</v>
      </c>
      <c r="H30" s="32">
        <v>1</v>
      </c>
      <c r="I30" s="14" t="s">
        <v>372</v>
      </c>
      <c r="J30" s="21" t="s">
        <v>101</v>
      </c>
      <c r="K30" s="14" t="s">
        <v>102</v>
      </c>
      <c r="L30" s="14" t="s">
        <v>103</v>
      </c>
      <c r="M30" s="28" t="s">
        <v>349</v>
      </c>
      <c r="N30" s="28" t="s">
        <v>350</v>
      </c>
      <c r="O30" s="109" t="s">
        <v>323</v>
      </c>
      <c r="P30" s="40">
        <v>554</v>
      </c>
      <c r="Q30" s="41">
        <v>654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40">
        <v>554</v>
      </c>
      <c r="AE30" s="41">
        <v>654</v>
      </c>
      <c r="AF30" s="14" t="s">
        <v>147</v>
      </c>
      <c r="AG30" s="14" t="s">
        <v>162</v>
      </c>
      <c r="AH30" s="14" t="s">
        <v>133</v>
      </c>
      <c r="AI30" s="32" t="s">
        <v>324</v>
      </c>
      <c r="AJ30" s="26">
        <v>42320</v>
      </c>
      <c r="AK30" s="26">
        <v>42349</v>
      </c>
      <c r="AL30" s="114"/>
      <c r="AM30" s="114"/>
      <c r="AN30" s="14" t="s">
        <v>378</v>
      </c>
      <c r="AO30" s="32" t="s">
        <v>379</v>
      </c>
      <c r="AP30" s="116">
        <v>876</v>
      </c>
      <c r="AQ30" s="14" t="s">
        <v>146</v>
      </c>
      <c r="AR30" s="42">
        <v>1</v>
      </c>
      <c r="AS30" s="21">
        <v>65401000000</v>
      </c>
      <c r="AT30" s="21" t="s">
        <v>154</v>
      </c>
      <c r="AU30" s="26">
        <v>42370</v>
      </c>
      <c r="AV30" s="26">
        <v>42370</v>
      </c>
      <c r="AW30" s="26">
        <v>42735</v>
      </c>
      <c r="AX30" s="32">
        <v>2016</v>
      </c>
      <c r="AY30" s="35"/>
      <c r="AZ30" s="35" t="s">
        <v>156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115"/>
    </row>
    <row r="31" spans="1:64" ht="189">
      <c r="A31" s="32">
        <v>8</v>
      </c>
      <c r="B31" s="32" t="s">
        <v>329</v>
      </c>
      <c r="C31" s="16" t="s">
        <v>162</v>
      </c>
      <c r="D31" s="14" t="s">
        <v>110</v>
      </c>
      <c r="E31" s="114"/>
      <c r="F31" s="28" t="s">
        <v>340</v>
      </c>
      <c r="G31" s="28" t="s">
        <v>341</v>
      </c>
      <c r="H31" s="32">
        <v>1</v>
      </c>
      <c r="I31" s="46" t="s">
        <v>351</v>
      </c>
      <c r="J31" s="21" t="s">
        <v>101</v>
      </c>
      <c r="K31" s="14" t="s">
        <v>91</v>
      </c>
      <c r="L31" s="14" t="s">
        <v>103</v>
      </c>
      <c r="M31" s="19" t="s">
        <v>352</v>
      </c>
      <c r="N31" s="19" t="s">
        <v>353</v>
      </c>
      <c r="O31" s="113" t="s">
        <v>373</v>
      </c>
      <c r="P31" s="23">
        <v>809</v>
      </c>
      <c r="Q31" s="24">
        <v>955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23">
        <v>809</v>
      </c>
      <c r="AE31" s="24">
        <v>955</v>
      </c>
      <c r="AF31" s="14" t="s">
        <v>147</v>
      </c>
      <c r="AG31" s="14" t="s">
        <v>162</v>
      </c>
      <c r="AH31" s="14" t="s">
        <v>133</v>
      </c>
      <c r="AI31" s="32" t="s">
        <v>324</v>
      </c>
      <c r="AJ31" s="26">
        <v>42321</v>
      </c>
      <c r="AK31" s="26">
        <v>42349</v>
      </c>
      <c r="AL31" s="114"/>
      <c r="AM31" s="114"/>
      <c r="AN31" s="46" t="s">
        <v>351</v>
      </c>
      <c r="AO31" s="42" t="s">
        <v>380</v>
      </c>
      <c r="AP31" s="116">
        <v>876</v>
      </c>
      <c r="AQ31" s="14" t="s">
        <v>146</v>
      </c>
      <c r="AR31" s="32">
        <v>1</v>
      </c>
      <c r="AS31" s="21">
        <v>65401000000</v>
      </c>
      <c r="AT31" s="21" t="s">
        <v>154</v>
      </c>
      <c r="AU31" s="26">
        <v>42370</v>
      </c>
      <c r="AV31" s="26">
        <v>42370</v>
      </c>
      <c r="AW31" s="26">
        <v>42735</v>
      </c>
      <c r="AX31" s="32">
        <v>2016</v>
      </c>
      <c r="AY31" s="35"/>
      <c r="AZ31" s="35" t="s">
        <v>156</v>
      </c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115"/>
    </row>
    <row r="32" spans="1:64" ht="94.5">
      <c r="A32" s="32">
        <v>8</v>
      </c>
      <c r="B32" s="32" t="s">
        <v>330</v>
      </c>
      <c r="C32" s="16" t="s">
        <v>162</v>
      </c>
      <c r="D32" s="31" t="s">
        <v>127</v>
      </c>
      <c r="E32" s="114"/>
      <c r="F32" s="28" t="s">
        <v>342</v>
      </c>
      <c r="G32" s="42" t="s">
        <v>343</v>
      </c>
      <c r="H32" s="38" t="s">
        <v>395</v>
      </c>
      <c r="I32" s="14" t="s">
        <v>354</v>
      </c>
      <c r="J32" s="21" t="s">
        <v>101</v>
      </c>
      <c r="K32" s="14" t="s">
        <v>102</v>
      </c>
      <c r="L32" s="14" t="s">
        <v>103</v>
      </c>
      <c r="M32" s="44" t="s">
        <v>355</v>
      </c>
      <c r="N32" s="28" t="s">
        <v>356</v>
      </c>
      <c r="O32" s="113" t="s">
        <v>374</v>
      </c>
      <c r="P32" s="23">
        <v>684</v>
      </c>
      <c r="Q32" s="24">
        <v>807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23">
        <v>684</v>
      </c>
      <c r="AE32" s="24">
        <v>807</v>
      </c>
      <c r="AF32" s="14" t="s">
        <v>147</v>
      </c>
      <c r="AG32" s="14" t="s">
        <v>162</v>
      </c>
      <c r="AH32" s="14" t="s">
        <v>133</v>
      </c>
      <c r="AI32" s="32" t="s">
        <v>324</v>
      </c>
      <c r="AJ32" s="26">
        <v>42321</v>
      </c>
      <c r="AK32" s="26">
        <v>42349</v>
      </c>
      <c r="AL32" s="114"/>
      <c r="AM32" s="114"/>
      <c r="AN32" s="14" t="s">
        <v>354</v>
      </c>
      <c r="AO32" s="28" t="s">
        <v>381</v>
      </c>
      <c r="AP32" s="14">
        <v>876</v>
      </c>
      <c r="AQ32" s="14" t="s">
        <v>146</v>
      </c>
      <c r="AR32" s="32">
        <v>1</v>
      </c>
      <c r="AS32" s="32">
        <v>65401000000</v>
      </c>
      <c r="AT32" s="32" t="s">
        <v>154</v>
      </c>
      <c r="AU32" s="26">
        <v>42370</v>
      </c>
      <c r="AV32" s="26">
        <v>42370</v>
      </c>
      <c r="AW32" s="26">
        <v>42735</v>
      </c>
      <c r="AX32" s="32">
        <v>2016</v>
      </c>
      <c r="AY32" s="35"/>
      <c r="AZ32" s="35" t="s">
        <v>156</v>
      </c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115"/>
    </row>
    <row r="33" spans="1:64" ht="94.5">
      <c r="A33" s="32">
        <v>8</v>
      </c>
      <c r="B33" s="32" t="s">
        <v>330</v>
      </c>
      <c r="C33" s="16" t="s">
        <v>162</v>
      </c>
      <c r="D33" s="31" t="s">
        <v>127</v>
      </c>
      <c r="E33" s="114"/>
      <c r="F33" s="28" t="s">
        <v>342</v>
      </c>
      <c r="G33" s="42" t="s">
        <v>343</v>
      </c>
      <c r="H33" s="38" t="s">
        <v>393</v>
      </c>
      <c r="I33" s="14" t="s">
        <v>354</v>
      </c>
      <c r="J33" s="21" t="s">
        <v>101</v>
      </c>
      <c r="K33" s="14" t="s">
        <v>102</v>
      </c>
      <c r="L33" s="14" t="s">
        <v>103</v>
      </c>
      <c r="M33" s="44" t="s">
        <v>355</v>
      </c>
      <c r="N33" s="28" t="s">
        <v>356</v>
      </c>
      <c r="O33" s="113" t="s">
        <v>374</v>
      </c>
      <c r="P33" s="23">
        <v>86</v>
      </c>
      <c r="Q33" s="24">
        <v>101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23">
        <v>86</v>
      </c>
      <c r="AE33" s="24">
        <v>101</v>
      </c>
      <c r="AF33" s="14" t="s">
        <v>147</v>
      </c>
      <c r="AG33" s="14" t="s">
        <v>162</v>
      </c>
      <c r="AH33" s="14" t="s">
        <v>133</v>
      </c>
      <c r="AI33" s="32" t="s">
        <v>324</v>
      </c>
      <c r="AJ33" s="26">
        <v>42321</v>
      </c>
      <c r="AK33" s="26">
        <v>42349</v>
      </c>
      <c r="AL33" s="114"/>
      <c r="AM33" s="114"/>
      <c r="AN33" s="14" t="s">
        <v>354</v>
      </c>
      <c r="AO33" s="28" t="s">
        <v>381</v>
      </c>
      <c r="AP33" s="14">
        <v>876</v>
      </c>
      <c r="AQ33" s="14" t="s">
        <v>146</v>
      </c>
      <c r="AR33" s="32">
        <v>1</v>
      </c>
      <c r="AS33" s="32">
        <v>65401000000</v>
      </c>
      <c r="AT33" s="32" t="s">
        <v>154</v>
      </c>
      <c r="AU33" s="26">
        <v>42370</v>
      </c>
      <c r="AV33" s="26">
        <v>42370</v>
      </c>
      <c r="AW33" s="26">
        <v>42735</v>
      </c>
      <c r="AX33" s="32">
        <v>2016</v>
      </c>
      <c r="AY33" s="35"/>
      <c r="AZ33" s="35" t="s">
        <v>156</v>
      </c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115"/>
    </row>
    <row r="34" spans="1:64" ht="94.5">
      <c r="A34" s="32">
        <v>8</v>
      </c>
      <c r="B34" s="32" t="s">
        <v>330</v>
      </c>
      <c r="C34" s="16" t="s">
        <v>162</v>
      </c>
      <c r="D34" s="31" t="s">
        <v>127</v>
      </c>
      <c r="E34" s="114"/>
      <c r="F34" s="28" t="s">
        <v>342</v>
      </c>
      <c r="G34" s="42" t="s">
        <v>343</v>
      </c>
      <c r="H34" s="38" t="s">
        <v>394</v>
      </c>
      <c r="I34" s="14" t="s">
        <v>354</v>
      </c>
      <c r="J34" s="21" t="s">
        <v>101</v>
      </c>
      <c r="K34" s="14" t="s">
        <v>102</v>
      </c>
      <c r="L34" s="14" t="s">
        <v>103</v>
      </c>
      <c r="M34" s="44" t="s">
        <v>355</v>
      </c>
      <c r="N34" s="28" t="s">
        <v>356</v>
      </c>
      <c r="O34" s="113" t="s">
        <v>374</v>
      </c>
      <c r="P34" s="23">
        <v>53</v>
      </c>
      <c r="Q34" s="24">
        <v>63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23">
        <v>53</v>
      </c>
      <c r="AE34" s="24">
        <v>63</v>
      </c>
      <c r="AF34" s="14" t="s">
        <v>147</v>
      </c>
      <c r="AG34" s="14" t="s">
        <v>162</v>
      </c>
      <c r="AH34" s="14" t="s">
        <v>133</v>
      </c>
      <c r="AI34" s="32" t="s">
        <v>324</v>
      </c>
      <c r="AJ34" s="26">
        <v>42321</v>
      </c>
      <c r="AK34" s="26">
        <v>42349</v>
      </c>
      <c r="AL34" s="114"/>
      <c r="AM34" s="114"/>
      <c r="AN34" s="14" t="s">
        <v>354</v>
      </c>
      <c r="AO34" s="28" t="s">
        <v>381</v>
      </c>
      <c r="AP34" s="14">
        <v>876</v>
      </c>
      <c r="AQ34" s="14" t="s">
        <v>146</v>
      </c>
      <c r="AR34" s="32">
        <v>1</v>
      </c>
      <c r="AS34" s="32">
        <v>65401000000</v>
      </c>
      <c r="AT34" s="32" t="s">
        <v>154</v>
      </c>
      <c r="AU34" s="26">
        <v>42370</v>
      </c>
      <c r="AV34" s="26">
        <v>42370</v>
      </c>
      <c r="AW34" s="26">
        <v>42735</v>
      </c>
      <c r="AX34" s="32">
        <v>2016</v>
      </c>
      <c r="AY34" s="35"/>
      <c r="AZ34" s="35" t="s">
        <v>156</v>
      </c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115"/>
    </row>
    <row r="35" spans="1:64" ht="94.5">
      <c r="A35" s="28">
        <v>8</v>
      </c>
      <c r="B35" s="32" t="s">
        <v>331</v>
      </c>
      <c r="C35" s="16" t="s">
        <v>162</v>
      </c>
      <c r="D35" s="31" t="s">
        <v>110</v>
      </c>
      <c r="E35" s="114"/>
      <c r="F35" s="28" t="s">
        <v>296</v>
      </c>
      <c r="G35" s="42">
        <v>7111010</v>
      </c>
      <c r="H35" s="32">
        <v>1</v>
      </c>
      <c r="I35" s="31" t="s">
        <v>357</v>
      </c>
      <c r="J35" s="109" t="s">
        <v>101</v>
      </c>
      <c r="K35" s="31" t="s">
        <v>102</v>
      </c>
      <c r="L35" s="31" t="s">
        <v>103</v>
      </c>
      <c r="M35" s="28" t="s">
        <v>358</v>
      </c>
      <c r="N35" s="28" t="s">
        <v>359</v>
      </c>
      <c r="O35" s="113" t="s">
        <v>374</v>
      </c>
      <c r="P35" s="40">
        <v>1200</v>
      </c>
      <c r="Q35" s="41">
        <v>1416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40">
        <v>1200</v>
      </c>
      <c r="AE35" s="41">
        <v>1416</v>
      </c>
      <c r="AF35" s="31" t="s">
        <v>147</v>
      </c>
      <c r="AG35" s="14" t="s">
        <v>162</v>
      </c>
      <c r="AH35" s="31" t="s">
        <v>133</v>
      </c>
      <c r="AI35" s="32" t="s">
        <v>324</v>
      </c>
      <c r="AJ35" s="26">
        <v>42324</v>
      </c>
      <c r="AK35" s="26">
        <v>42349</v>
      </c>
      <c r="AL35" s="114"/>
      <c r="AM35" s="114"/>
      <c r="AN35" s="31" t="s">
        <v>357</v>
      </c>
      <c r="AO35" s="28" t="s">
        <v>382</v>
      </c>
      <c r="AP35" s="116">
        <v>876</v>
      </c>
      <c r="AQ35" s="14" t="s">
        <v>146</v>
      </c>
      <c r="AR35" s="42">
        <v>1</v>
      </c>
      <c r="AS35" s="109">
        <v>65401000000</v>
      </c>
      <c r="AT35" s="109" t="s">
        <v>154</v>
      </c>
      <c r="AU35" s="26">
        <v>42370</v>
      </c>
      <c r="AV35" s="26">
        <v>42370</v>
      </c>
      <c r="AW35" s="26">
        <v>42735</v>
      </c>
      <c r="AX35" s="32">
        <v>2016</v>
      </c>
      <c r="AY35" s="35"/>
      <c r="AZ35" s="35" t="s">
        <v>156</v>
      </c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115"/>
    </row>
    <row r="36" spans="1:64" ht="78.75">
      <c r="A36" s="32">
        <v>8</v>
      </c>
      <c r="B36" s="32" t="s">
        <v>332</v>
      </c>
      <c r="C36" s="16" t="s">
        <v>162</v>
      </c>
      <c r="D36" s="14" t="s">
        <v>110</v>
      </c>
      <c r="E36" s="114"/>
      <c r="F36" s="28" t="s">
        <v>385</v>
      </c>
      <c r="G36" s="28">
        <v>6020000</v>
      </c>
      <c r="H36" s="32">
        <v>1</v>
      </c>
      <c r="I36" s="14" t="s">
        <v>360</v>
      </c>
      <c r="J36" s="21" t="s">
        <v>101</v>
      </c>
      <c r="K36" s="14" t="s">
        <v>102</v>
      </c>
      <c r="L36" s="14" t="s">
        <v>103</v>
      </c>
      <c r="M36" s="28" t="s">
        <v>361</v>
      </c>
      <c r="N36" s="28" t="s">
        <v>362</v>
      </c>
      <c r="O36" s="109" t="s">
        <v>323</v>
      </c>
      <c r="P36" s="40">
        <v>6500</v>
      </c>
      <c r="Q36" s="41">
        <v>7670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40">
        <v>6500</v>
      </c>
      <c r="AE36" s="41">
        <v>7670</v>
      </c>
      <c r="AF36" s="14" t="s">
        <v>147</v>
      </c>
      <c r="AG36" s="14" t="s">
        <v>162</v>
      </c>
      <c r="AH36" s="14" t="s">
        <v>133</v>
      </c>
      <c r="AI36" s="32" t="s">
        <v>324</v>
      </c>
      <c r="AJ36" s="26">
        <v>42324</v>
      </c>
      <c r="AK36" s="26">
        <v>42349</v>
      </c>
      <c r="AL36" s="114"/>
      <c r="AM36" s="114"/>
      <c r="AN36" s="14" t="s">
        <v>360</v>
      </c>
      <c r="AO36" s="32" t="s">
        <v>383</v>
      </c>
      <c r="AP36" s="116">
        <v>876</v>
      </c>
      <c r="AQ36" s="14" t="s">
        <v>146</v>
      </c>
      <c r="AR36" s="42">
        <v>1</v>
      </c>
      <c r="AS36" s="21">
        <v>65401000000</v>
      </c>
      <c r="AT36" s="21" t="s">
        <v>154</v>
      </c>
      <c r="AU36" s="26">
        <v>42370</v>
      </c>
      <c r="AV36" s="26">
        <v>42370</v>
      </c>
      <c r="AW36" s="26">
        <v>42735</v>
      </c>
      <c r="AX36" s="32">
        <v>2016</v>
      </c>
      <c r="AY36" s="35"/>
      <c r="AZ36" s="35" t="s">
        <v>156</v>
      </c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115"/>
    </row>
    <row r="37" spans="1:64" ht="110.25">
      <c r="A37" s="32">
        <v>4</v>
      </c>
      <c r="B37" s="32" t="s">
        <v>333</v>
      </c>
      <c r="C37" s="16" t="s">
        <v>162</v>
      </c>
      <c r="D37" s="14" t="s">
        <v>88</v>
      </c>
      <c r="E37" s="114"/>
      <c r="F37" s="42" t="s">
        <v>115</v>
      </c>
      <c r="G37" s="42">
        <v>7220041</v>
      </c>
      <c r="H37" s="32">
        <v>1</v>
      </c>
      <c r="I37" s="14" t="s">
        <v>363</v>
      </c>
      <c r="J37" s="21" t="s">
        <v>90</v>
      </c>
      <c r="K37" s="14" t="s">
        <v>102</v>
      </c>
      <c r="L37" s="110" t="s">
        <v>364</v>
      </c>
      <c r="M37" s="44" t="s">
        <v>365</v>
      </c>
      <c r="N37" s="28" t="s">
        <v>366</v>
      </c>
      <c r="O37" s="113" t="s">
        <v>374</v>
      </c>
      <c r="P37" s="23">
        <v>4840</v>
      </c>
      <c r="Q37" s="24">
        <v>4840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23">
        <v>4840</v>
      </c>
      <c r="AE37" s="24">
        <v>4840</v>
      </c>
      <c r="AF37" s="14" t="s">
        <v>147</v>
      </c>
      <c r="AG37" s="14" t="s">
        <v>162</v>
      </c>
      <c r="AH37" s="14" t="s">
        <v>133</v>
      </c>
      <c r="AI37" s="32" t="s">
        <v>324</v>
      </c>
      <c r="AJ37" s="26">
        <v>42325</v>
      </c>
      <c r="AK37" s="26">
        <v>42347</v>
      </c>
      <c r="AL37" s="114"/>
      <c r="AM37" s="114"/>
      <c r="AN37" s="14" t="s">
        <v>363</v>
      </c>
      <c r="AO37" s="28" t="s">
        <v>314</v>
      </c>
      <c r="AP37" s="116">
        <v>876</v>
      </c>
      <c r="AQ37" s="14" t="s">
        <v>146</v>
      </c>
      <c r="AR37" s="32">
        <v>1</v>
      </c>
      <c r="AS37" s="21">
        <v>65401000000</v>
      </c>
      <c r="AT37" s="21" t="s">
        <v>154</v>
      </c>
      <c r="AU37" s="26">
        <v>42370</v>
      </c>
      <c r="AV37" s="26">
        <v>42370</v>
      </c>
      <c r="AW37" s="26">
        <v>42735</v>
      </c>
      <c r="AX37" s="32">
        <v>2016</v>
      </c>
      <c r="AY37" s="35"/>
      <c r="AZ37" s="35" t="s">
        <v>156</v>
      </c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15"/>
    </row>
    <row r="38" spans="1:64" ht="141.75">
      <c r="A38" s="32">
        <v>4</v>
      </c>
      <c r="B38" s="32" t="s">
        <v>334</v>
      </c>
      <c r="C38" s="16" t="s">
        <v>162</v>
      </c>
      <c r="D38" s="14" t="s">
        <v>88</v>
      </c>
      <c r="E38" s="114"/>
      <c r="F38" s="42" t="s">
        <v>115</v>
      </c>
      <c r="G38" s="42">
        <v>7220041</v>
      </c>
      <c r="H38" s="32">
        <v>1</v>
      </c>
      <c r="I38" s="14" t="s">
        <v>367</v>
      </c>
      <c r="J38" s="21" t="s">
        <v>90</v>
      </c>
      <c r="K38" s="14" t="s">
        <v>102</v>
      </c>
      <c r="L38" s="110" t="s">
        <v>364</v>
      </c>
      <c r="M38" s="44" t="s">
        <v>365</v>
      </c>
      <c r="N38" s="28" t="s">
        <v>366</v>
      </c>
      <c r="O38" s="113" t="s">
        <v>374</v>
      </c>
      <c r="P38" s="23">
        <v>722</v>
      </c>
      <c r="Q38" s="24">
        <v>852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23">
        <v>722</v>
      </c>
      <c r="AE38" s="24">
        <v>852</v>
      </c>
      <c r="AF38" s="14" t="s">
        <v>147</v>
      </c>
      <c r="AG38" s="14" t="s">
        <v>162</v>
      </c>
      <c r="AH38" s="14" t="s">
        <v>133</v>
      </c>
      <c r="AI38" s="32" t="s">
        <v>324</v>
      </c>
      <c r="AJ38" s="26">
        <v>42326</v>
      </c>
      <c r="AK38" s="26">
        <v>42347</v>
      </c>
      <c r="AL38" s="114"/>
      <c r="AM38" s="114"/>
      <c r="AN38" s="14" t="s">
        <v>367</v>
      </c>
      <c r="AO38" s="28" t="s">
        <v>314</v>
      </c>
      <c r="AP38" s="116">
        <v>876</v>
      </c>
      <c r="AQ38" s="14" t="s">
        <v>146</v>
      </c>
      <c r="AR38" s="32">
        <v>1</v>
      </c>
      <c r="AS38" s="21">
        <v>65401000000</v>
      </c>
      <c r="AT38" s="21" t="s">
        <v>154</v>
      </c>
      <c r="AU38" s="26">
        <v>42370</v>
      </c>
      <c r="AV38" s="26">
        <v>42370</v>
      </c>
      <c r="AW38" s="26">
        <v>42735</v>
      </c>
      <c r="AX38" s="32">
        <v>2016</v>
      </c>
      <c r="AY38" s="35"/>
      <c r="AZ38" s="35" t="s">
        <v>156</v>
      </c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115"/>
    </row>
    <row r="39" spans="1:64" ht="94.5">
      <c r="A39" s="32">
        <v>4</v>
      </c>
      <c r="B39" s="32" t="s">
        <v>335</v>
      </c>
      <c r="C39" s="16" t="s">
        <v>162</v>
      </c>
      <c r="D39" s="14" t="s">
        <v>88</v>
      </c>
      <c r="E39" s="114"/>
      <c r="F39" s="111" t="s">
        <v>344</v>
      </c>
      <c r="G39" s="111">
        <v>7499020</v>
      </c>
      <c r="H39" s="32">
        <v>1</v>
      </c>
      <c r="I39" s="14" t="s">
        <v>368</v>
      </c>
      <c r="J39" s="21" t="s">
        <v>90</v>
      </c>
      <c r="K39" s="14" t="s">
        <v>102</v>
      </c>
      <c r="L39" s="110" t="s">
        <v>364</v>
      </c>
      <c r="M39" s="44" t="s">
        <v>346</v>
      </c>
      <c r="N39" s="28" t="s">
        <v>347</v>
      </c>
      <c r="O39" s="109" t="s">
        <v>375</v>
      </c>
      <c r="P39" s="23">
        <v>1300</v>
      </c>
      <c r="Q39" s="24">
        <v>1534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23">
        <v>1300</v>
      </c>
      <c r="AE39" s="24">
        <v>1534</v>
      </c>
      <c r="AF39" s="14" t="s">
        <v>147</v>
      </c>
      <c r="AG39" s="14" t="s">
        <v>162</v>
      </c>
      <c r="AH39" s="14" t="s">
        <v>133</v>
      </c>
      <c r="AI39" s="32" t="s">
        <v>324</v>
      </c>
      <c r="AJ39" s="26">
        <v>42327</v>
      </c>
      <c r="AK39" s="26">
        <v>42347</v>
      </c>
      <c r="AL39" s="114"/>
      <c r="AM39" s="114"/>
      <c r="AN39" s="14" t="s">
        <v>368</v>
      </c>
      <c r="AO39" s="28" t="s">
        <v>384</v>
      </c>
      <c r="AP39" s="116">
        <v>876</v>
      </c>
      <c r="AQ39" s="14" t="s">
        <v>146</v>
      </c>
      <c r="AR39" s="32">
        <v>1</v>
      </c>
      <c r="AS39" s="21">
        <v>65401000000</v>
      </c>
      <c r="AT39" s="21" t="s">
        <v>154</v>
      </c>
      <c r="AU39" s="26">
        <v>42370</v>
      </c>
      <c r="AV39" s="26">
        <v>42370</v>
      </c>
      <c r="AW39" s="26">
        <v>42735</v>
      </c>
      <c r="AX39" s="32">
        <v>2016</v>
      </c>
      <c r="AY39" s="35"/>
      <c r="AZ39" s="35" t="s">
        <v>156</v>
      </c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115"/>
    </row>
    <row r="40" spans="1:64" ht="189">
      <c r="A40" s="32">
        <v>8</v>
      </c>
      <c r="B40" s="32" t="s">
        <v>336</v>
      </c>
      <c r="C40" s="16" t="s">
        <v>162</v>
      </c>
      <c r="D40" s="31" t="s">
        <v>110</v>
      </c>
      <c r="E40" s="114"/>
      <c r="F40" s="28" t="s">
        <v>89</v>
      </c>
      <c r="G40" s="42">
        <v>3020000</v>
      </c>
      <c r="H40" s="32">
        <v>1</v>
      </c>
      <c r="I40" s="14" t="s">
        <v>369</v>
      </c>
      <c r="J40" s="32" t="s">
        <v>90</v>
      </c>
      <c r="K40" s="14" t="s">
        <v>91</v>
      </c>
      <c r="L40" s="14" t="s">
        <v>364</v>
      </c>
      <c r="M40" s="44" t="s">
        <v>370</v>
      </c>
      <c r="N40" s="28" t="s">
        <v>371</v>
      </c>
      <c r="O40" s="28" t="s">
        <v>373</v>
      </c>
      <c r="P40" s="23">
        <v>500</v>
      </c>
      <c r="Q40" s="24">
        <v>590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23">
        <v>500</v>
      </c>
      <c r="AE40" s="24">
        <v>590</v>
      </c>
      <c r="AF40" s="14" t="s">
        <v>132</v>
      </c>
      <c r="AG40" s="14" t="s">
        <v>162</v>
      </c>
      <c r="AH40" s="14" t="s">
        <v>133</v>
      </c>
      <c r="AI40" s="32" t="s">
        <v>324</v>
      </c>
      <c r="AJ40" s="26">
        <v>42367</v>
      </c>
      <c r="AK40" s="26">
        <v>42384</v>
      </c>
      <c r="AL40" s="114"/>
      <c r="AM40" s="114"/>
      <c r="AN40" s="14" t="s">
        <v>369</v>
      </c>
      <c r="AO40" s="28" t="s">
        <v>138</v>
      </c>
      <c r="AP40" s="14">
        <v>876</v>
      </c>
      <c r="AQ40" s="14" t="s">
        <v>146</v>
      </c>
      <c r="AR40" s="32">
        <v>1</v>
      </c>
      <c r="AS40" s="32">
        <v>65401000000</v>
      </c>
      <c r="AT40" s="32" t="s">
        <v>154</v>
      </c>
      <c r="AU40" s="26">
        <v>42394</v>
      </c>
      <c r="AV40" s="26">
        <v>42394</v>
      </c>
      <c r="AW40" s="26">
        <v>42460</v>
      </c>
      <c r="AX40" s="32">
        <v>2016</v>
      </c>
      <c r="AY40" s="35"/>
      <c r="AZ40" s="35" t="s">
        <v>156</v>
      </c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115"/>
    </row>
    <row r="41" spans="1:64" ht="110.25">
      <c r="A41" s="32">
        <v>8</v>
      </c>
      <c r="B41" s="32" t="s">
        <v>386</v>
      </c>
      <c r="C41" s="16" t="s">
        <v>162</v>
      </c>
      <c r="D41" s="31" t="s">
        <v>387</v>
      </c>
      <c r="E41" s="114"/>
      <c r="F41" s="28" t="s">
        <v>388</v>
      </c>
      <c r="G41" s="42">
        <v>4530000</v>
      </c>
      <c r="H41" s="38" t="s">
        <v>395</v>
      </c>
      <c r="I41" s="14" t="s">
        <v>389</v>
      </c>
      <c r="J41" s="21" t="s">
        <v>320</v>
      </c>
      <c r="K41" s="14" t="s">
        <v>123</v>
      </c>
      <c r="L41" s="14" t="s">
        <v>364</v>
      </c>
      <c r="M41" s="44" t="s">
        <v>391</v>
      </c>
      <c r="N41" s="28" t="s">
        <v>392</v>
      </c>
      <c r="O41" s="28" t="s">
        <v>373</v>
      </c>
      <c r="P41" s="23">
        <v>424</v>
      </c>
      <c r="Q41" s="24">
        <v>500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23">
        <v>424</v>
      </c>
      <c r="AE41" s="24">
        <v>500</v>
      </c>
      <c r="AF41" s="14" t="s">
        <v>147</v>
      </c>
      <c r="AG41" s="14" t="s">
        <v>162</v>
      </c>
      <c r="AH41" s="14" t="s">
        <v>133</v>
      </c>
      <c r="AI41" s="32" t="s">
        <v>324</v>
      </c>
      <c r="AJ41" s="26">
        <v>42339</v>
      </c>
      <c r="AK41" s="26">
        <v>42356</v>
      </c>
      <c r="AL41" s="114"/>
      <c r="AM41" s="114"/>
      <c r="AN41" s="14" t="s">
        <v>389</v>
      </c>
      <c r="AO41" s="28" t="s">
        <v>390</v>
      </c>
      <c r="AP41" s="14">
        <v>876</v>
      </c>
      <c r="AQ41" s="14" t="s">
        <v>146</v>
      </c>
      <c r="AR41" s="32">
        <v>1</v>
      </c>
      <c r="AS41" s="32">
        <v>65401000000</v>
      </c>
      <c r="AT41" s="32" t="s">
        <v>154</v>
      </c>
      <c r="AU41" s="26">
        <v>42366</v>
      </c>
      <c r="AV41" s="26">
        <v>42366</v>
      </c>
      <c r="AW41" s="26">
        <v>42735</v>
      </c>
      <c r="AX41" s="32">
        <v>2016</v>
      </c>
      <c r="AY41" s="35"/>
      <c r="AZ41" s="35" t="s">
        <v>156</v>
      </c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115"/>
    </row>
    <row r="42" spans="1:64" ht="110.25">
      <c r="A42" s="32">
        <v>8</v>
      </c>
      <c r="B42" s="32" t="s">
        <v>386</v>
      </c>
      <c r="C42" s="16" t="s">
        <v>162</v>
      </c>
      <c r="D42" s="31" t="s">
        <v>387</v>
      </c>
      <c r="E42" s="114"/>
      <c r="F42" s="28" t="s">
        <v>388</v>
      </c>
      <c r="G42" s="42">
        <v>4530000</v>
      </c>
      <c r="H42" s="38" t="s">
        <v>393</v>
      </c>
      <c r="I42" s="14" t="s">
        <v>389</v>
      </c>
      <c r="J42" s="21" t="s">
        <v>320</v>
      </c>
      <c r="K42" s="14" t="s">
        <v>123</v>
      </c>
      <c r="L42" s="14" t="s">
        <v>364</v>
      </c>
      <c r="M42" s="44" t="s">
        <v>391</v>
      </c>
      <c r="N42" s="28" t="s">
        <v>392</v>
      </c>
      <c r="O42" s="28" t="s">
        <v>373</v>
      </c>
      <c r="P42" s="23">
        <v>424</v>
      </c>
      <c r="Q42" s="24">
        <v>500</v>
      </c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23">
        <v>424</v>
      </c>
      <c r="AE42" s="24">
        <v>500</v>
      </c>
      <c r="AF42" s="14" t="s">
        <v>147</v>
      </c>
      <c r="AG42" s="14" t="s">
        <v>162</v>
      </c>
      <c r="AH42" s="14" t="s">
        <v>133</v>
      </c>
      <c r="AI42" s="32" t="s">
        <v>324</v>
      </c>
      <c r="AJ42" s="26">
        <v>42339</v>
      </c>
      <c r="AK42" s="26">
        <v>42356</v>
      </c>
      <c r="AL42" s="114"/>
      <c r="AM42" s="114"/>
      <c r="AN42" s="14" t="s">
        <v>389</v>
      </c>
      <c r="AO42" s="28" t="s">
        <v>390</v>
      </c>
      <c r="AP42" s="14">
        <v>876</v>
      </c>
      <c r="AQ42" s="14" t="s">
        <v>146</v>
      </c>
      <c r="AR42" s="32">
        <v>1</v>
      </c>
      <c r="AS42" s="32">
        <v>65401000000</v>
      </c>
      <c r="AT42" s="32" t="s">
        <v>154</v>
      </c>
      <c r="AU42" s="26">
        <v>42366</v>
      </c>
      <c r="AV42" s="26">
        <v>42366</v>
      </c>
      <c r="AW42" s="26">
        <v>42735</v>
      </c>
      <c r="AX42" s="32">
        <v>2016</v>
      </c>
      <c r="AY42" s="35"/>
      <c r="AZ42" s="35" t="s">
        <v>156</v>
      </c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115"/>
    </row>
    <row r="43" spans="1:64" ht="110.25">
      <c r="A43" s="32">
        <v>8</v>
      </c>
      <c r="B43" s="32" t="s">
        <v>386</v>
      </c>
      <c r="C43" s="16" t="s">
        <v>162</v>
      </c>
      <c r="D43" s="31" t="s">
        <v>387</v>
      </c>
      <c r="E43" s="114"/>
      <c r="F43" s="28" t="s">
        <v>388</v>
      </c>
      <c r="G43" s="42">
        <v>4530000</v>
      </c>
      <c r="H43" s="38" t="s">
        <v>394</v>
      </c>
      <c r="I43" s="14" t="s">
        <v>389</v>
      </c>
      <c r="J43" s="21" t="s">
        <v>320</v>
      </c>
      <c r="K43" s="14" t="s">
        <v>123</v>
      </c>
      <c r="L43" s="14" t="s">
        <v>364</v>
      </c>
      <c r="M43" s="44" t="s">
        <v>391</v>
      </c>
      <c r="N43" s="28" t="s">
        <v>392</v>
      </c>
      <c r="O43" s="28" t="s">
        <v>373</v>
      </c>
      <c r="P43" s="23">
        <v>424</v>
      </c>
      <c r="Q43" s="24">
        <v>500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23">
        <v>424</v>
      </c>
      <c r="AE43" s="24">
        <v>500</v>
      </c>
      <c r="AF43" s="14" t="s">
        <v>147</v>
      </c>
      <c r="AG43" s="14" t="s">
        <v>162</v>
      </c>
      <c r="AH43" s="14" t="s">
        <v>133</v>
      </c>
      <c r="AI43" s="32" t="s">
        <v>324</v>
      </c>
      <c r="AJ43" s="26">
        <v>42339</v>
      </c>
      <c r="AK43" s="26">
        <v>42356</v>
      </c>
      <c r="AL43" s="114"/>
      <c r="AM43" s="114"/>
      <c r="AN43" s="14" t="s">
        <v>389</v>
      </c>
      <c r="AO43" s="28" t="s">
        <v>390</v>
      </c>
      <c r="AP43" s="14">
        <v>876</v>
      </c>
      <c r="AQ43" s="14" t="s">
        <v>146</v>
      </c>
      <c r="AR43" s="32">
        <v>1</v>
      </c>
      <c r="AS43" s="32">
        <v>65401000000</v>
      </c>
      <c r="AT43" s="32" t="s">
        <v>154</v>
      </c>
      <c r="AU43" s="26">
        <v>42366</v>
      </c>
      <c r="AV43" s="26">
        <v>42366</v>
      </c>
      <c r="AW43" s="26">
        <v>42735</v>
      </c>
      <c r="AX43" s="32">
        <v>2016</v>
      </c>
      <c r="AY43" s="35"/>
      <c r="AZ43" s="35" t="s">
        <v>156</v>
      </c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115"/>
    </row>
    <row r="44" spans="1:64" ht="15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12">
        <f>SUM(P8:P43)</f>
        <v>148778</v>
      </c>
      <c r="Q44" s="112">
        <f>SUM(Q8:Q43)</f>
        <v>157748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106"/>
    </row>
    <row r="45" spans="1:64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06"/>
    </row>
    <row r="46" spans="1:64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07"/>
    </row>
  </sheetData>
  <mergeCells count="57">
    <mergeCell ref="AB4:AC5"/>
    <mergeCell ref="AG4:AG6"/>
    <mergeCell ref="AL4:AM4"/>
    <mergeCell ref="AF4:AF6"/>
    <mergeCell ref="AD4:AE5"/>
    <mergeCell ref="AH4:AJ4"/>
    <mergeCell ref="BL4:BL6"/>
    <mergeCell ref="C5:C6"/>
    <mergeCell ref="D5:D6"/>
    <mergeCell ref="E5:E6"/>
    <mergeCell ref="R5:R6"/>
    <mergeCell ref="Y5:Y6"/>
    <mergeCell ref="Z5:AA5"/>
    <mergeCell ref="AH5:AH6"/>
    <mergeCell ref="AI5:AI6"/>
    <mergeCell ref="AJ5:AJ6"/>
    <mergeCell ref="AK5:AK6"/>
    <mergeCell ref="AL5:AL6"/>
    <mergeCell ref="AM5:AM6"/>
    <mergeCell ref="AN5:AN6"/>
    <mergeCell ref="AX4:AX6"/>
    <mergeCell ref="AY4:AY6"/>
    <mergeCell ref="AZ4:AZ6"/>
    <mergeCell ref="BA4:BA6"/>
    <mergeCell ref="BB4:BK4"/>
    <mergeCell ref="BB5:BB6"/>
    <mergeCell ref="BC5:BC6"/>
    <mergeCell ref="BD5:BD6"/>
    <mergeCell ref="BE5:BE6"/>
    <mergeCell ref="BF5:BF6"/>
    <mergeCell ref="BG5:BG6"/>
    <mergeCell ref="BH5:BJ5"/>
    <mergeCell ref="BK5:BK6"/>
    <mergeCell ref="AN4:AW4"/>
    <mergeCell ref="AO5:AO6"/>
    <mergeCell ref="AP5:AQ5"/>
    <mergeCell ref="AR5:AR6"/>
    <mergeCell ref="AS5:AT5"/>
    <mergeCell ref="AU5:AU6"/>
    <mergeCell ref="AV5:AV6"/>
    <mergeCell ref="AW5:AW6"/>
    <mergeCell ref="A4:A6"/>
    <mergeCell ref="B4:B6"/>
    <mergeCell ref="C4:E4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Q5"/>
    <mergeCell ref="R4:AA4"/>
    <mergeCell ref="S5:X5"/>
  </mergeCells>
  <dataValidations count="2">
    <dataValidation type="list" allowBlank="1" showInputMessage="1" showErrorMessage="1" sqref="J27:J28 J41:J43">
      <formula1>Список4</formula1>
    </dataValidation>
    <dataValidation type="decimal" allowBlank="1" showInputMessage="1" showErrorMessage="1" sqref="AR29:AR30 AR35:AR36">
      <formula1>0</formula1>
      <formula2>9999999999.99</formula2>
    </dataValidation>
  </dataValidations>
  <printOptions horizontalCentered="1"/>
  <pageMargins left="0" right="0" top="0" bottom="0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14"/>
  <sheetViews>
    <sheetView topLeftCell="A10" workbookViewId="0">
      <pane xSplit="28335" topLeftCell="Y1"/>
      <selection activeCell="E13" sqref="E13"/>
      <selection pane="topRight" activeCell="Y1" sqref="Y1"/>
    </sheetView>
  </sheetViews>
  <sheetFormatPr defaultRowHeight="15"/>
  <cols>
    <col min="2" max="2" width="11.5703125" customWidth="1"/>
    <col min="5" max="5" width="9" customWidth="1"/>
    <col min="6" max="6" width="7.5703125" customWidth="1"/>
    <col min="9" max="9" width="9" customWidth="1"/>
    <col min="10" max="11" width="11.85546875" customWidth="1"/>
    <col min="13" max="13" width="11.5703125" customWidth="1"/>
    <col min="14" max="14" width="12.85546875" customWidth="1"/>
    <col min="15" max="15" width="17" customWidth="1"/>
    <col min="16" max="16" width="6.85546875" customWidth="1"/>
    <col min="17" max="17" width="8.5703125" customWidth="1"/>
    <col min="18" max="18" width="9" customWidth="1"/>
    <col min="19" max="20" width="11.7109375" bestFit="1" customWidth="1"/>
    <col min="21" max="21" width="10.42578125" customWidth="1"/>
    <col min="22" max="22" width="12.5703125" customWidth="1"/>
    <col min="23" max="23" width="13.140625" customWidth="1"/>
    <col min="24" max="24" width="17.42578125" customWidth="1"/>
  </cols>
  <sheetData>
    <row r="3" spans="1:24" s="153" customFormat="1" ht="23.25">
      <c r="A3" s="153" t="s">
        <v>203</v>
      </c>
    </row>
    <row r="6" spans="1:24" s="11" customFormat="1" ht="71.25" customHeight="1">
      <c r="A6" s="151" t="s">
        <v>40</v>
      </c>
      <c r="B6" s="151" t="s">
        <v>17</v>
      </c>
      <c r="C6" s="151" t="s">
        <v>19</v>
      </c>
      <c r="D6" s="151"/>
      <c r="E6" s="151" t="s">
        <v>42</v>
      </c>
      <c r="F6" s="151" t="s">
        <v>43</v>
      </c>
      <c r="G6" s="151" t="s">
        <v>20</v>
      </c>
      <c r="H6" s="151" t="s">
        <v>21</v>
      </c>
      <c r="I6" s="151" t="s">
        <v>163</v>
      </c>
      <c r="J6" s="151" t="s">
        <v>164</v>
      </c>
      <c r="K6" s="151"/>
      <c r="L6" s="151" t="s">
        <v>47</v>
      </c>
      <c r="M6" s="52"/>
      <c r="N6" s="151" t="s">
        <v>41</v>
      </c>
      <c r="O6" s="151"/>
      <c r="P6" s="151"/>
      <c r="Q6" s="151"/>
      <c r="R6" s="151"/>
      <c r="S6" s="151"/>
      <c r="T6" s="151"/>
      <c r="U6" s="151"/>
      <c r="V6" s="151"/>
      <c r="W6" s="151"/>
      <c r="X6" s="151" t="s">
        <v>55</v>
      </c>
    </row>
    <row r="7" spans="1:24" s="11" customFormat="1" ht="126" customHeight="1">
      <c r="A7" s="151"/>
      <c r="B7" s="151"/>
      <c r="C7" s="151" t="s">
        <v>165</v>
      </c>
      <c r="D7" s="151" t="s">
        <v>166</v>
      </c>
      <c r="E7" s="151"/>
      <c r="F7" s="151"/>
      <c r="G7" s="151"/>
      <c r="H7" s="151"/>
      <c r="I7" s="151"/>
      <c r="J7" s="151"/>
      <c r="K7" s="151"/>
      <c r="L7" s="151"/>
      <c r="M7" s="151" t="s">
        <v>48</v>
      </c>
      <c r="N7" s="151" t="s">
        <v>38</v>
      </c>
      <c r="O7" s="151" t="s">
        <v>39</v>
      </c>
      <c r="P7" s="151" t="s">
        <v>25</v>
      </c>
      <c r="Q7" s="151"/>
      <c r="R7" s="151" t="s">
        <v>45</v>
      </c>
      <c r="S7" s="151" t="s">
        <v>35</v>
      </c>
      <c r="T7" s="151"/>
      <c r="U7" s="152" t="s">
        <v>33</v>
      </c>
      <c r="V7" s="151" t="s">
        <v>30</v>
      </c>
      <c r="W7" s="150" t="s">
        <v>31</v>
      </c>
      <c r="X7" s="151"/>
    </row>
    <row r="8" spans="1:24" s="11" customFormat="1" ht="24">
      <c r="A8" s="151"/>
      <c r="B8" s="151"/>
      <c r="C8" s="151"/>
      <c r="D8" s="151"/>
      <c r="E8" s="151"/>
      <c r="F8" s="151"/>
      <c r="G8" s="151"/>
      <c r="H8" s="151"/>
      <c r="I8" s="151"/>
      <c r="J8" s="52" t="s">
        <v>51</v>
      </c>
      <c r="K8" s="52" t="s">
        <v>52</v>
      </c>
      <c r="L8" s="151"/>
      <c r="M8" s="151"/>
      <c r="N8" s="151"/>
      <c r="O8" s="151"/>
      <c r="P8" s="52" t="s">
        <v>44</v>
      </c>
      <c r="Q8" s="52" t="s">
        <v>37</v>
      </c>
      <c r="R8" s="151"/>
      <c r="S8" s="52" t="s">
        <v>36</v>
      </c>
      <c r="T8" s="52" t="s">
        <v>26</v>
      </c>
      <c r="U8" s="152"/>
      <c r="V8" s="151"/>
      <c r="W8" s="150"/>
      <c r="X8" s="151"/>
    </row>
    <row r="9" spans="1:24" s="11" customForma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3">
        <v>13</v>
      </c>
      <c r="N9" s="53">
        <v>14</v>
      </c>
      <c r="O9" s="53">
        <v>15</v>
      </c>
      <c r="P9" s="53">
        <v>16</v>
      </c>
      <c r="Q9" s="53">
        <v>17</v>
      </c>
      <c r="R9" s="53">
        <v>18</v>
      </c>
      <c r="S9" s="53">
        <v>19</v>
      </c>
      <c r="T9" s="53">
        <v>20</v>
      </c>
      <c r="U9" s="53">
        <v>21</v>
      </c>
      <c r="V9" s="53">
        <v>22</v>
      </c>
      <c r="W9" s="53">
        <v>23</v>
      </c>
      <c r="X9" s="53">
        <v>24</v>
      </c>
    </row>
    <row r="10" spans="1:24" s="11" customFormat="1" ht="72">
      <c r="A10" s="54">
        <v>8</v>
      </c>
      <c r="B10" s="55" t="s">
        <v>167</v>
      </c>
      <c r="C10" s="54" t="s">
        <v>87</v>
      </c>
      <c r="D10" s="54" t="s">
        <v>87</v>
      </c>
      <c r="E10" s="56" t="s">
        <v>240</v>
      </c>
      <c r="F10" s="56">
        <v>7010000</v>
      </c>
      <c r="G10" s="57" t="s">
        <v>168</v>
      </c>
      <c r="H10" s="54" t="s">
        <v>169</v>
      </c>
      <c r="I10" s="58" t="s">
        <v>170</v>
      </c>
      <c r="J10" s="59">
        <v>2725604</v>
      </c>
      <c r="K10" s="60">
        <v>3216213</v>
      </c>
      <c r="L10" s="12" t="s">
        <v>171</v>
      </c>
      <c r="M10" s="54" t="s">
        <v>172</v>
      </c>
      <c r="N10" s="54" t="s">
        <v>173</v>
      </c>
      <c r="O10" s="54" t="s">
        <v>174</v>
      </c>
      <c r="P10" s="56" t="s">
        <v>175</v>
      </c>
      <c r="Q10" s="54" t="s">
        <v>176</v>
      </c>
      <c r="R10" s="61">
        <v>464.1</v>
      </c>
      <c r="S10" s="56">
        <v>65000000000</v>
      </c>
      <c r="T10" s="54" t="s">
        <v>154</v>
      </c>
      <c r="U10" s="62">
        <v>42087</v>
      </c>
      <c r="V10" s="62">
        <v>42005</v>
      </c>
      <c r="W10" s="62">
        <v>42338</v>
      </c>
      <c r="X10" s="54" t="s">
        <v>239</v>
      </c>
    </row>
    <row r="11" spans="1:24" ht="108">
      <c r="A11" s="54">
        <v>8</v>
      </c>
      <c r="B11" s="55" t="s">
        <v>177</v>
      </c>
      <c r="C11" s="54" t="s">
        <v>87</v>
      </c>
      <c r="D11" s="54" t="s">
        <v>87</v>
      </c>
      <c r="E11" s="56" t="s">
        <v>240</v>
      </c>
      <c r="F11" s="56">
        <v>7010000</v>
      </c>
      <c r="G11" s="57" t="s">
        <v>178</v>
      </c>
      <c r="H11" s="54" t="s">
        <v>169</v>
      </c>
      <c r="I11" s="58" t="s">
        <v>170</v>
      </c>
      <c r="J11" s="59">
        <f>180881.3*12</f>
        <v>2170575.5999999996</v>
      </c>
      <c r="K11" s="60">
        <f>180881.3*12</f>
        <v>2170575.5999999996</v>
      </c>
      <c r="L11" s="12" t="s">
        <v>171</v>
      </c>
      <c r="M11" s="54" t="s">
        <v>179</v>
      </c>
      <c r="N11" s="54" t="s">
        <v>180</v>
      </c>
      <c r="O11" s="54" t="s">
        <v>174</v>
      </c>
      <c r="P11" s="56" t="s">
        <v>175</v>
      </c>
      <c r="Q11" s="54" t="s">
        <v>176</v>
      </c>
      <c r="R11" s="61">
        <v>227.2</v>
      </c>
      <c r="S11" s="56">
        <v>65000000000</v>
      </c>
      <c r="T11" s="54" t="s">
        <v>154</v>
      </c>
      <c r="U11" s="62">
        <v>42005</v>
      </c>
      <c r="V11" s="62">
        <v>42005</v>
      </c>
      <c r="W11" s="62">
        <v>42369</v>
      </c>
      <c r="X11" s="54" t="s">
        <v>181</v>
      </c>
    </row>
    <row r="12" spans="1:24" ht="108">
      <c r="A12" s="54">
        <v>8</v>
      </c>
      <c r="B12" s="55" t="s">
        <v>182</v>
      </c>
      <c r="C12" s="54" t="s">
        <v>87</v>
      </c>
      <c r="D12" s="54" t="s">
        <v>87</v>
      </c>
      <c r="E12" s="56" t="s">
        <v>240</v>
      </c>
      <c r="F12" s="56">
        <v>7010000</v>
      </c>
      <c r="G12" s="57" t="s">
        <v>183</v>
      </c>
      <c r="H12" s="54" t="s">
        <v>184</v>
      </c>
      <c r="I12" s="58" t="s">
        <v>170</v>
      </c>
      <c r="J12" s="59">
        <f>((60.4*450/1.18)+(2589*700/1.18))*12</f>
        <v>18706576.271186441</v>
      </c>
      <c r="K12" s="60">
        <f>J12*1.18</f>
        <v>22073760</v>
      </c>
      <c r="L12" s="12" t="s">
        <v>171</v>
      </c>
      <c r="M12" s="54" t="s">
        <v>185</v>
      </c>
      <c r="N12" s="54" t="s">
        <v>186</v>
      </c>
      <c r="O12" s="54" t="s">
        <v>174</v>
      </c>
      <c r="P12" s="56" t="s">
        <v>175</v>
      </c>
      <c r="Q12" s="54" t="s">
        <v>176</v>
      </c>
      <c r="R12" s="63">
        <v>2107.3000000000002</v>
      </c>
      <c r="S12" s="56">
        <v>65000000000</v>
      </c>
      <c r="T12" s="54" t="s">
        <v>154</v>
      </c>
      <c r="U12" s="62">
        <v>42005</v>
      </c>
      <c r="V12" s="62">
        <v>42005</v>
      </c>
      <c r="W12" s="62">
        <v>42369</v>
      </c>
      <c r="X12" s="54" t="s">
        <v>187</v>
      </c>
    </row>
    <row r="13" spans="1:24" ht="108">
      <c r="A13" s="54">
        <v>8</v>
      </c>
      <c r="B13" s="55" t="s">
        <v>159</v>
      </c>
      <c r="C13" s="54" t="s">
        <v>87</v>
      </c>
      <c r="D13" s="54" t="s">
        <v>87</v>
      </c>
      <c r="E13" s="56" t="s">
        <v>240</v>
      </c>
      <c r="F13" s="56">
        <v>7010000</v>
      </c>
      <c r="G13" s="57" t="s">
        <v>188</v>
      </c>
      <c r="H13" s="54" t="s">
        <v>189</v>
      </c>
      <c r="I13" s="58" t="s">
        <v>190</v>
      </c>
      <c r="J13" s="59">
        <f>((25*820/1.18)+(23*1170/1.18))*12</f>
        <v>482135.59322033904</v>
      </c>
      <c r="K13" s="60">
        <f>J13*1.18</f>
        <v>568920</v>
      </c>
      <c r="L13" s="12" t="s">
        <v>171</v>
      </c>
      <c r="M13" s="54" t="s">
        <v>185</v>
      </c>
      <c r="N13" s="54" t="s">
        <v>191</v>
      </c>
      <c r="O13" s="54" t="s">
        <v>192</v>
      </c>
      <c r="P13" s="64">
        <v>796</v>
      </c>
      <c r="Q13" s="65" t="s">
        <v>193</v>
      </c>
      <c r="R13" s="66">
        <v>51</v>
      </c>
      <c r="S13" s="56">
        <v>65000000000</v>
      </c>
      <c r="T13" s="54" t="s">
        <v>154</v>
      </c>
      <c r="U13" s="62">
        <v>42005</v>
      </c>
      <c r="V13" s="62">
        <v>42005</v>
      </c>
      <c r="W13" s="62">
        <v>42369</v>
      </c>
      <c r="X13" s="54" t="s">
        <v>187</v>
      </c>
    </row>
    <row r="14" spans="1:24" ht="144">
      <c r="A14" s="54">
        <v>4</v>
      </c>
      <c r="B14" s="55" t="s">
        <v>194</v>
      </c>
      <c r="C14" s="54" t="s">
        <v>87</v>
      </c>
      <c r="D14" s="54" t="s">
        <v>87</v>
      </c>
      <c r="E14" s="13" t="s">
        <v>195</v>
      </c>
      <c r="F14" s="13">
        <v>6420090</v>
      </c>
      <c r="G14" s="57" t="s">
        <v>196</v>
      </c>
      <c r="H14" s="54" t="s">
        <v>197</v>
      </c>
      <c r="I14" s="58" t="s">
        <v>198</v>
      </c>
      <c r="J14" s="60">
        <v>720</v>
      </c>
      <c r="K14" s="60">
        <v>850</v>
      </c>
      <c r="L14" s="12" t="s">
        <v>171</v>
      </c>
      <c r="M14" s="54" t="s">
        <v>199</v>
      </c>
      <c r="N14" s="54" t="s">
        <v>200</v>
      </c>
      <c r="O14" s="54" t="s">
        <v>201</v>
      </c>
      <c r="P14" s="64">
        <v>796</v>
      </c>
      <c r="Q14" s="65" t="s">
        <v>193</v>
      </c>
      <c r="R14" s="66">
        <v>2</v>
      </c>
      <c r="S14" s="56">
        <v>65000000000</v>
      </c>
      <c r="T14" s="54" t="s">
        <v>154</v>
      </c>
      <c r="U14" s="62">
        <v>42005</v>
      </c>
      <c r="V14" s="62">
        <v>42005</v>
      </c>
      <c r="W14" s="62">
        <v>42369</v>
      </c>
      <c r="X14" s="54" t="s">
        <v>202</v>
      </c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X6:X8"/>
    <mergeCell ref="C7:C8"/>
    <mergeCell ref="D7:D8"/>
    <mergeCell ref="M7:M8"/>
    <mergeCell ref="N7:N8"/>
    <mergeCell ref="O7:O8"/>
    <mergeCell ref="W7:W8"/>
    <mergeCell ref="L6:L8"/>
    <mergeCell ref="N6:W6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workbookViewId="0">
      <selection activeCell="R18" sqref="R18"/>
    </sheetView>
  </sheetViews>
  <sheetFormatPr defaultRowHeight="15"/>
  <cols>
    <col min="1" max="1" width="7.140625" customWidth="1"/>
    <col min="2" max="2" width="6.28515625" customWidth="1"/>
    <col min="5" max="5" width="8.140625" customWidth="1"/>
    <col min="6" max="7" width="10.140625" customWidth="1"/>
    <col min="8" max="8" width="9.28515625" customWidth="1"/>
    <col min="10" max="10" width="11.42578125" customWidth="1"/>
    <col min="11" max="11" width="11" customWidth="1"/>
    <col min="15" max="15" width="6.7109375" customWidth="1"/>
    <col min="16" max="16" width="8.42578125" customWidth="1"/>
    <col min="18" max="18" width="12.42578125" customWidth="1"/>
    <col min="24" max="24" width="24.7109375" customWidth="1"/>
  </cols>
  <sheetData>
    <row r="2" spans="1:24" ht="13.5" customHeight="1"/>
    <row r="3" spans="1:24" s="153" customFormat="1" ht="23.25">
      <c r="A3" s="153" t="s">
        <v>249</v>
      </c>
    </row>
    <row r="6" spans="1:24" s="11" customFormat="1" ht="79.5" customHeight="1">
      <c r="A6" s="154" t="s">
        <v>40</v>
      </c>
      <c r="B6" s="154" t="s">
        <v>17</v>
      </c>
      <c r="C6" s="154" t="s">
        <v>19</v>
      </c>
      <c r="D6" s="154"/>
      <c r="E6" s="154" t="s">
        <v>42</v>
      </c>
      <c r="F6" s="154" t="s">
        <v>43</v>
      </c>
      <c r="G6" s="154" t="s">
        <v>20</v>
      </c>
      <c r="H6" s="154" t="s">
        <v>21</v>
      </c>
      <c r="I6" s="154" t="s">
        <v>163</v>
      </c>
      <c r="J6" s="160" t="s">
        <v>250</v>
      </c>
      <c r="K6" s="161"/>
      <c r="L6" s="156" t="s">
        <v>41</v>
      </c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  <c r="X6" s="164" t="s">
        <v>55</v>
      </c>
    </row>
    <row r="7" spans="1:24" s="11" customFormat="1" ht="126" customHeight="1">
      <c r="A7" s="154"/>
      <c r="B7" s="154"/>
      <c r="C7" s="154" t="s">
        <v>165</v>
      </c>
      <c r="D7" s="154" t="s">
        <v>251</v>
      </c>
      <c r="E7" s="154"/>
      <c r="F7" s="154"/>
      <c r="G7" s="154"/>
      <c r="H7" s="154"/>
      <c r="I7" s="154"/>
      <c r="J7" s="162"/>
      <c r="K7" s="163"/>
      <c r="L7" s="154" t="s">
        <v>48</v>
      </c>
      <c r="M7" s="154" t="s">
        <v>38</v>
      </c>
      <c r="N7" s="154" t="s">
        <v>39</v>
      </c>
      <c r="O7" s="154" t="s">
        <v>25</v>
      </c>
      <c r="P7" s="154"/>
      <c r="Q7" s="154" t="s">
        <v>45</v>
      </c>
      <c r="R7" s="154" t="s">
        <v>35</v>
      </c>
      <c r="S7" s="154"/>
      <c r="T7" s="159" t="s">
        <v>252</v>
      </c>
      <c r="U7" s="159" t="s">
        <v>253</v>
      </c>
      <c r="V7" s="154" t="s">
        <v>254</v>
      </c>
      <c r="W7" s="155" t="s">
        <v>255</v>
      </c>
      <c r="X7" s="165"/>
    </row>
    <row r="8" spans="1:24" s="11" customFormat="1" ht="57">
      <c r="A8" s="154"/>
      <c r="B8" s="154"/>
      <c r="C8" s="154"/>
      <c r="D8" s="154"/>
      <c r="E8" s="154"/>
      <c r="F8" s="154"/>
      <c r="G8" s="154"/>
      <c r="H8" s="154"/>
      <c r="I8" s="154"/>
      <c r="J8" s="67" t="s">
        <v>51</v>
      </c>
      <c r="K8" s="67" t="s">
        <v>52</v>
      </c>
      <c r="L8" s="154"/>
      <c r="M8" s="154"/>
      <c r="N8" s="154"/>
      <c r="O8" s="67" t="s">
        <v>44</v>
      </c>
      <c r="P8" s="67" t="s">
        <v>37</v>
      </c>
      <c r="Q8" s="154"/>
      <c r="R8" s="67" t="s">
        <v>36</v>
      </c>
      <c r="S8" s="67" t="s">
        <v>26</v>
      </c>
      <c r="T8" s="159"/>
      <c r="U8" s="159"/>
      <c r="V8" s="154"/>
      <c r="W8" s="155"/>
      <c r="X8" s="166"/>
    </row>
    <row r="9" spans="1:24" s="11" customFormat="1" ht="24.75" customHeight="1">
      <c r="A9" s="68">
        <v>1</v>
      </c>
      <c r="B9" s="68">
        <v>2</v>
      </c>
      <c r="C9" s="68">
        <v>3</v>
      </c>
      <c r="D9" s="68">
        <v>4</v>
      </c>
      <c r="E9" s="68">
        <v>6</v>
      </c>
      <c r="F9" s="68">
        <v>6.8</v>
      </c>
      <c r="G9" s="68">
        <v>8</v>
      </c>
      <c r="H9" s="68">
        <v>9.1999999999999993</v>
      </c>
      <c r="I9" s="68">
        <v>10.4</v>
      </c>
      <c r="J9" s="68">
        <v>11.6</v>
      </c>
      <c r="K9" s="68">
        <v>12.8</v>
      </c>
      <c r="L9" s="68">
        <v>14</v>
      </c>
      <c r="M9" s="68">
        <v>15.2</v>
      </c>
      <c r="N9" s="68">
        <v>16.399999999999999</v>
      </c>
      <c r="O9" s="68">
        <v>17.600000000000001</v>
      </c>
      <c r="P9" s="68">
        <v>18.8</v>
      </c>
      <c r="Q9" s="68">
        <v>20</v>
      </c>
      <c r="R9" s="68">
        <v>21.2</v>
      </c>
      <c r="S9" s="68">
        <v>22.4</v>
      </c>
      <c r="T9" s="68">
        <v>23.6</v>
      </c>
      <c r="U9" s="68">
        <v>24.8</v>
      </c>
      <c r="V9" s="68">
        <v>26</v>
      </c>
      <c r="W9" s="68">
        <v>27.2</v>
      </c>
      <c r="X9" s="68">
        <v>28.4</v>
      </c>
    </row>
    <row r="10" spans="1:24">
      <c r="A10" s="69"/>
      <c r="B10" s="69"/>
      <c r="C10" s="70"/>
      <c r="D10" s="71"/>
      <c r="E10" s="72"/>
      <c r="F10" s="72"/>
      <c r="G10" s="69"/>
      <c r="H10" s="73"/>
      <c r="I10" s="74"/>
      <c r="J10" s="75"/>
      <c r="K10" s="75"/>
      <c r="L10" s="73"/>
      <c r="M10" s="73"/>
      <c r="N10" s="71"/>
      <c r="O10" s="72"/>
      <c r="P10" s="72"/>
      <c r="Q10" s="76"/>
      <c r="R10" s="72"/>
      <c r="S10" s="72"/>
      <c r="T10" s="77"/>
      <c r="U10" s="77"/>
      <c r="V10" s="77"/>
      <c r="W10" s="77"/>
      <c r="X10" s="73"/>
    </row>
    <row r="11" spans="1:24">
      <c r="A11" s="69"/>
      <c r="B11" s="69"/>
      <c r="C11" s="70"/>
      <c r="D11" s="71"/>
      <c r="E11" s="72"/>
      <c r="F11" s="72"/>
      <c r="G11" s="69"/>
      <c r="H11" s="73"/>
      <c r="I11" s="74"/>
      <c r="J11" s="75"/>
      <c r="K11" s="75"/>
      <c r="L11" s="73"/>
      <c r="M11" s="73"/>
      <c r="N11" s="71"/>
      <c r="O11" s="72"/>
      <c r="P11" s="72"/>
      <c r="Q11" s="76"/>
      <c r="R11" s="72"/>
      <c r="S11" s="72"/>
      <c r="T11" s="77"/>
      <c r="U11" s="77"/>
      <c r="V11" s="77"/>
      <c r="W11" s="77"/>
      <c r="X11" s="73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X6:X8"/>
    <mergeCell ref="C7:C8"/>
    <mergeCell ref="D7:D8"/>
    <mergeCell ref="L7:L8"/>
    <mergeCell ref="M7:M8"/>
    <mergeCell ref="N7:N8"/>
    <mergeCell ref="V7:V8"/>
    <mergeCell ref="W7:W8"/>
    <mergeCell ref="L6:W6"/>
    <mergeCell ref="O7:P7"/>
    <mergeCell ref="Q7:Q8"/>
    <mergeCell ref="R7:S7"/>
    <mergeCell ref="T7:T8"/>
    <mergeCell ref="U7:U8"/>
  </mergeCells>
  <pageMargins left="0.18" right="0.2" top="0.75" bottom="0.23" header="0.3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3:BM12"/>
  <sheetViews>
    <sheetView zoomScale="75" zoomScaleNormal="75" workbookViewId="0">
      <selection activeCell="BE10" sqref="BE10"/>
    </sheetView>
  </sheetViews>
  <sheetFormatPr defaultRowHeight="15"/>
  <cols>
    <col min="1" max="1" width="4.5703125" customWidth="1"/>
    <col min="10" max="10" width="43.140625" customWidth="1"/>
    <col min="17" max="18" width="11.42578125" customWidth="1"/>
    <col min="19" max="19" width="13.28515625" customWidth="1"/>
    <col min="20" max="26" width="9.140625" customWidth="1"/>
    <col min="27" max="27" width="11.28515625" customWidth="1"/>
    <col min="28" max="28" width="10.42578125" customWidth="1"/>
    <col min="29" max="29" width="12.140625" customWidth="1"/>
    <col min="30" max="30" width="11.42578125" customWidth="1"/>
    <col min="31" max="31" width="10.42578125" customWidth="1"/>
    <col min="32" max="32" width="11.28515625" customWidth="1"/>
    <col min="33" max="33" width="11.42578125" customWidth="1"/>
    <col min="34" max="36" width="9.140625" customWidth="1"/>
    <col min="37" max="37" width="11.5703125" customWidth="1"/>
    <col min="38" max="38" width="11.42578125" customWidth="1"/>
    <col min="39" max="39" width="14.7109375" customWidth="1"/>
    <col min="40" max="40" width="14.42578125" customWidth="1"/>
    <col min="41" max="45" width="9.140625" customWidth="1"/>
    <col min="46" max="46" width="15.140625" customWidth="1"/>
    <col min="47" max="47" width="18.28515625" customWidth="1"/>
    <col min="48" max="48" width="12.7109375" customWidth="1"/>
    <col min="49" max="49" width="12.140625" customWidth="1"/>
    <col min="50" max="50" width="11.5703125" customWidth="1"/>
    <col min="51" max="58" width="9.140625" customWidth="1"/>
    <col min="59" max="59" width="16.140625" customWidth="1"/>
    <col min="60" max="60" width="18.140625" customWidth="1"/>
    <col min="61" max="64" width="9.140625" customWidth="1"/>
    <col min="65" max="65" width="21.28515625" customWidth="1"/>
  </cols>
  <sheetData>
    <row r="3" spans="1:65" s="79" customFormat="1" ht="72.75" customHeight="1">
      <c r="A3" s="194" t="s">
        <v>256</v>
      </c>
      <c r="B3" s="194" t="s">
        <v>40</v>
      </c>
      <c r="C3" s="195" t="s">
        <v>17</v>
      </c>
      <c r="D3" s="177" t="s">
        <v>19</v>
      </c>
      <c r="E3" s="178"/>
      <c r="F3" s="174" t="s">
        <v>80</v>
      </c>
      <c r="G3" s="174" t="s">
        <v>42</v>
      </c>
      <c r="H3" s="174" t="s">
        <v>43</v>
      </c>
      <c r="I3" s="187" t="s">
        <v>20</v>
      </c>
      <c r="J3" s="174" t="s">
        <v>21</v>
      </c>
      <c r="K3" s="174" t="s">
        <v>257</v>
      </c>
      <c r="L3" s="174" t="s">
        <v>258</v>
      </c>
      <c r="M3" s="174" t="s">
        <v>259</v>
      </c>
      <c r="N3" s="174" t="s">
        <v>260</v>
      </c>
      <c r="O3" s="174" t="s">
        <v>261</v>
      </c>
      <c r="P3" s="174" t="s">
        <v>59</v>
      </c>
      <c r="Q3" s="183" t="s">
        <v>53</v>
      </c>
      <c r="R3" s="184"/>
      <c r="S3" s="177" t="s">
        <v>50</v>
      </c>
      <c r="T3" s="182"/>
      <c r="U3" s="182"/>
      <c r="V3" s="182"/>
      <c r="W3" s="182"/>
      <c r="X3" s="182"/>
      <c r="Y3" s="182"/>
      <c r="Z3" s="182"/>
      <c r="AA3" s="182"/>
      <c r="AB3" s="178"/>
      <c r="AC3" s="183" t="s">
        <v>79</v>
      </c>
      <c r="AD3" s="184"/>
      <c r="AE3" s="183" t="s">
        <v>60</v>
      </c>
      <c r="AF3" s="184"/>
      <c r="AG3" s="174" t="s">
        <v>47</v>
      </c>
      <c r="AH3" s="177" t="s">
        <v>262</v>
      </c>
      <c r="AI3" s="182"/>
      <c r="AJ3" s="182"/>
      <c r="AK3" s="182"/>
      <c r="AL3" s="178"/>
      <c r="AM3" s="177" t="s">
        <v>49</v>
      </c>
      <c r="AN3" s="178"/>
      <c r="AO3" s="177" t="s">
        <v>41</v>
      </c>
      <c r="AP3" s="182"/>
      <c r="AQ3" s="182"/>
      <c r="AR3" s="182"/>
      <c r="AS3" s="182"/>
      <c r="AT3" s="182"/>
      <c r="AU3" s="182"/>
      <c r="AV3" s="182"/>
      <c r="AW3" s="182"/>
      <c r="AX3" s="178"/>
      <c r="AY3" s="174" t="s">
        <v>18</v>
      </c>
      <c r="AZ3" s="174" t="s">
        <v>61</v>
      </c>
      <c r="BA3" s="174" t="s">
        <v>62</v>
      </c>
      <c r="BB3" s="174" t="s">
        <v>63</v>
      </c>
      <c r="BC3" s="179" t="s">
        <v>64</v>
      </c>
      <c r="BD3" s="180"/>
      <c r="BE3" s="180"/>
      <c r="BF3" s="180"/>
      <c r="BG3" s="180"/>
      <c r="BH3" s="180"/>
      <c r="BI3" s="180"/>
      <c r="BJ3" s="180"/>
      <c r="BK3" s="180"/>
      <c r="BL3" s="181"/>
      <c r="BM3" s="78" t="s">
        <v>55</v>
      </c>
    </row>
    <row r="4" spans="1:65" s="79" customFormat="1" ht="60.75" customHeight="1">
      <c r="A4" s="194"/>
      <c r="B4" s="194"/>
      <c r="C4" s="195"/>
      <c r="D4" s="174" t="s">
        <v>65</v>
      </c>
      <c r="E4" s="174" t="s">
        <v>263</v>
      </c>
      <c r="F4" s="175"/>
      <c r="G4" s="175"/>
      <c r="H4" s="175"/>
      <c r="I4" s="188"/>
      <c r="J4" s="175"/>
      <c r="K4" s="175"/>
      <c r="L4" s="175"/>
      <c r="M4" s="175"/>
      <c r="N4" s="175"/>
      <c r="O4" s="175"/>
      <c r="P4" s="175"/>
      <c r="Q4" s="185"/>
      <c r="R4" s="186"/>
      <c r="S4" s="192" t="s">
        <v>22</v>
      </c>
      <c r="T4" s="177" t="s">
        <v>23</v>
      </c>
      <c r="U4" s="182"/>
      <c r="V4" s="182"/>
      <c r="W4" s="182"/>
      <c r="X4" s="182"/>
      <c r="Y4" s="178"/>
      <c r="Z4" s="174" t="s">
        <v>24</v>
      </c>
      <c r="AA4" s="190" t="s">
        <v>54</v>
      </c>
      <c r="AB4" s="191"/>
      <c r="AC4" s="185"/>
      <c r="AD4" s="186"/>
      <c r="AE4" s="185"/>
      <c r="AF4" s="186"/>
      <c r="AG4" s="175"/>
      <c r="AH4" s="174" t="s">
        <v>78</v>
      </c>
      <c r="AI4" s="174" t="s">
        <v>264</v>
      </c>
      <c r="AJ4" s="174" t="s">
        <v>85</v>
      </c>
      <c r="AK4" s="174" t="s">
        <v>56</v>
      </c>
      <c r="AL4" s="174" t="s">
        <v>32</v>
      </c>
      <c r="AM4" s="174" t="s">
        <v>34</v>
      </c>
      <c r="AN4" s="174" t="s">
        <v>48</v>
      </c>
      <c r="AO4" s="174" t="s">
        <v>38</v>
      </c>
      <c r="AP4" s="174" t="s">
        <v>39</v>
      </c>
      <c r="AQ4" s="177" t="s">
        <v>25</v>
      </c>
      <c r="AR4" s="178"/>
      <c r="AS4" s="174" t="s">
        <v>45</v>
      </c>
      <c r="AT4" s="177" t="s">
        <v>35</v>
      </c>
      <c r="AU4" s="178"/>
      <c r="AV4" s="167" t="s">
        <v>33</v>
      </c>
      <c r="AW4" s="167" t="s">
        <v>30</v>
      </c>
      <c r="AX4" s="167" t="s">
        <v>31</v>
      </c>
      <c r="AY4" s="175"/>
      <c r="AZ4" s="175"/>
      <c r="BA4" s="175"/>
      <c r="BB4" s="175"/>
      <c r="BC4" s="169" t="s">
        <v>66</v>
      </c>
      <c r="BD4" s="169" t="s">
        <v>67</v>
      </c>
      <c r="BE4" s="169" t="s">
        <v>68</v>
      </c>
      <c r="BF4" s="169" t="s">
        <v>69</v>
      </c>
      <c r="BG4" s="169" t="s">
        <v>70</v>
      </c>
      <c r="BH4" s="169" t="s">
        <v>71</v>
      </c>
      <c r="BI4" s="171" t="s">
        <v>72</v>
      </c>
      <c r="BJ4" s="172"/>
      <c r="BK4" s="173"/>
      <c r="BL4" s="169" t="s">
        <v>73</v>
      </c>
      <c r="BM4" s="80"/>
    </row>
    <row r="5" spans="1:65" s="79" customFormat="1" ht="76.5" customHeight="1">
      <c r="A5" s="194"/>
      <c r="B5" s="194"/>
      <c r="C5" s="195"/>
      <c r="D5" s="176"/>
      <c r="E5" s="176"/>
      <c r="F5" s="176"/>
      <c r="G5" s="176"/>
      <c r="H5" s="176"/>
      <c r="I5" s="189"/>
      <c r="J5" s="176"/>
      <c r="K5" s="176"/>
      <c r="L5" s="176"/>
      <c r="M5" s="176"/>
      <c r="N5" s="176"/>
      <c r="O5" s="176"/>
      <c r="P5" s="176"/>
      <c r="Q5" s="81" t="s">
        <v>51</v>
      </c>
      <c r="R5" s="81" t="s">
        <v>52</v>
      </c>
      <c r="S5" s="193"/>
      <c r="T5" s="82" t="s">
        <v>26</v>
      </c>
      <c r="U5" s="82" t="s">
        <v>27</v>
      </c>
      <c r="V5" s="82" t="s">
        <v>28</v>
      </c>
      <c r="W5" s="82" t="s">
        <v>29</v>
      </c>
      <c r="X5" s="82" t="s">
        <v>46</v>
      </c>
      <c r="Y5" s="82" t="s">
        <v>265</v>
      </c>
      <c r="Z5" s="176"/>
      <c r="AA5" s="81" t="s">
        <v>51</v>
      </c>
      <c r="AB5" s="81" t="s">
        <v>52</v>
      </c>
      <c r="AC5" s="81" t="s">
        <v>51</v>
      </c>
      <c r="AD5" s="81" t="s">
        <v>52</v>
      </c>
      <c r="AE5" s="81" t="s">
        <v>51</v>
      </c>
      <c r="AF5" s="81" t="s">
        <v>52</v>
      </c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82" t="s">
        <v>44</v>
      </c>
      <c r="AR5" s="82" t="s">
        <v>37</v>
      </c>
      <c r="AS5" s="176"/>
      <c r="AT5" s="82" t="s">
        <v>36</v>
      </c>
      <c r="AU5" s="82" t="s">
        <v>37</v>
      </c>
      <c r="AV5" s="168"/>
      <c r="AW5" s="168"/>
      <c r="AX5" s="168"/>
      <c r="AY5" s="176"/>
      <c r="AZ5" s="176"/>
      <c r="BA5" s="176"/>
      <c r="BB5" s="176"/>
      <c r="BC5" s="170"/>
      <c r="BD5" s="170"/>
      <c r="BE5" s="170"/>
      <c r="BF5" s="170"/>
      <c r="BG5" s="170"/>
      <c r="BH5" s="170"/>
      <c r="BI5" s="83" t="s">
        <v>74</v>
      </c>
      <c r="BJ5" s="84" t="s">
        <v>75</v>
      </c>
      <c r="BK5" s="84" t="s">
        <v>76</v>
      </c>
      <c r="BL5" s="170"/>
      <c r="BM5" s="85"/>
    </row>
    <row r="6" spans="1:65" s="79" customFormat="1" ht="18.75">
      <c r="A6" s="86">
        <v>0</v>
      </c>
      <c r="B6" s="86">
        <v>1</v>
      </c>
      <c r="C6" s="87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7">
        <v>8</v>
      </c>
      <c r="J6" s="86">
        <v>9</v>
      </c>
      <c r="K6" s="86">
        <v>10</v>
      </c>
      <c r="L6" s="86">
        <v>11</v>
      </c>
      <c r="M6" s="86">
        <v>12</v>
      </c>
      <c r="N6" s="86">
        <v>13</v>
      </c>
      <c r="O6" s="86">
        <v>14</v>
      </c>
      <c r="P6" s="86">
        <v>15</v>
      </c>
      <c r="Q6" s="86">
        <v>16</v>
      </c>
      <c r="R6" s="86">
        <v>17</v>
      </c>
      <c r="S6" s="86">
        <v>18</v>
      </c>
      <c r="T6" s="86">
        <v>19</v>
      </c>
      <c r="U6" s="86">
        <v>20</v>
      </c>
      <c r="V6" s="86">
        <v>21</v>
      </c>
      <c r="W6" s="86">
        <v>22</v>
      </c>
      <c r="X6" s="86">
        <v>23</v>
      </c>
      <c r="Y6" s="86">
        <v>24</v>
      </c>
      <c r="Z6" s="86">
        <v>25</v>
      </c>
      <c r="AA6" s="86">
        <v>26</v>
      </c>
      <c r="AB6" s="86">
        <v>27</v>
      </c>
      <c r="AC6" s="86">
        <v>28</v>
      </c>
      <c r="AD6" s="86">
        <v>29</v>
      </c>
      <c r="AE6" s="86">
        <v>30</v>
      </c>
      <c r="AF6" s="86">
        <v>31</v>
      </c>
      <c r="AG6" s="86">
        <v>32</v>
      </c>
      <c r="AH6" s="86">
        <v>33</v>
      </c>
      <c r="AI6" s="86">
        <v>34</v>
      </c>
      <c r="AJ6" s="86">
        <v>35</v>
      </c>
      <c r="AK6" s="86">
        <v>36</v>
      </c>
      <c r="AL6" s="86">
        <v>37</v>
      </c>
      <c r="AM6" s="86">
        <v>38</v>
      </c>
      <c r="AN6" s="86">
        <v>39</v>
      </c>
      <c r="AO6" s="86">
        <v>40</v>
      </c>
      <c r="AP6" s="86">
        <v>41</v>
      </c>
      <c r="AQ6" s="86">
        <v>42</v>
      </c>
      <c r="AR6" s="86">
        <v>43</v>
      </c>
      <c r="AS6" s="86">
        <v>44</v>
      </c>
      <c r="AT6" s="86">
        <v>45</v>
      </c>
      <c r="AU6" s="86">
        <v>46</v>
      </c>
      <c r="AV6" s="86">
        <v>47</v>
      </c>
      <c r="AW6" s="86">
        <v>48</v>
      </c>
      <c r="AX6" s="86">
        <v>49</v>
      </c>
      <c r="AY6" s="86">
        <v>50</v>
      </c>
      <c r="AZ6" s="86">
        <v>51</v>
      </c>
      <c r="BA6" s="86">
        <v>52</v>
      </c>
      <c r="BB6" s="86">
        <v>53</v>
      </c>
      <c r="BC6" s="86">
        <v>54</v>
      </c>
      <c r="BD6" s="86">
        <v>55</v>
      </c>
      <c r="BE6" s="86">
        <v>56</v>
      </c>
      <c r="BF6" s="86">
        <v>57</v>
      </c>
      <c r="BG6" s="86">
        <v>58</v>
      </c>
      <c r="BH6" s="86">
        <v>59</v>
      </c>
      <c r="BI6" s="86">
        <v>60</v>
      </c>
      <c r="BJ6" s="86">
        <v>61</v>
      </c>
      <c r="BK6" s="86">
        <v>62</v>
      </c>
      <c r="BL6" s="86">
        <v>63</v>
      </c>
      <c r="BM6" s="86">
        <v>64</v>
      </c>
    </row>
    <row r="7" spans="1:65" s="90" customFormat="1" ht="71.25" customHeight="1">
      <c r="A7" s="88"/>
      <c r="B7" s="14">
        <v>4</v>
      </c>
      <c r="C7" s="15" t="s">
        <v>397</v>
      </c>
      <c r="D7" s="16" t="s">
        <v>162</v>
      </c>
      <c r="E7" s="17" t="s">
        <v>88</v>
      </c>
      <c r="F7" s="18"/>
      <c r="G7" s="19" t="s">
        <v>89</v>
      </c>
      <c r="H7" s="19">
        <v>5150710</v>
      </c>
      <c r="I7" s="20">
        <v>1</v>
      </c>
      <c r="J7" s="15" t="s">
        <v>398</v>
      </c>
      <c r="K7" s="21" t="s">
        <v>90</v>
      </c>
      <c r="L7" s="17" t="s">
        <v>91</v>
      </c>
      <c r="M7" s="17" t="s">
        <v>92</v>
      </c>
      <c r="N7" s="22" t="s">
        <v>93</v>
      </c>
      <c r="O7" s="22" t="s">
        <v>94</v>
      </c>
      <c r="P7" s="21" t="s">
        <v>95</v>
      </c>
      <c r="Q7" s="23">
        <v>561</v>
      </c>
      <c r="R7" s="24">
        <v>662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3">
        <v>561</v>
      </c>
      <c r="AF7" s="24">
        <v>662</v>
      </c>
      <c r="AG7" s="14" t="s">
        <v>132</v>
      </c>
      <c r="AH7" s="16" t="s">
        <v>162</v>
      </c>
      <c r="AI7" s="25" t="s">
        <v>133</v>
      </c>
      <c r="AJ7" s="14" t="s">
        <v>134</v>
      </c>
      <c r="AK7" s="26">
        <v>42156</v>
      </c>
      <c r="AL7" s="26">
        <v>42164</v>
      </c>
      <c r="AM7" s="27"/>
      <c r="AN7" s="27"/>
      <c r="AO7" s="15" t="s">
        <v>398</v>
      </c>
      <c r="AP7" s="28" t="s">
        <v>399</v>
      </c>
      <c r="AQ7" s="14">
        <v>796</v>
      </c>
      <c r="AR7" s="14" t="s">
        <v>400</v>
      </c>
      <c r="AS7" s="28">
        <v>51</v>
      </c>
      <c r="AT7" s="21">
        <v>65401000000</v>
      </c>
      <c r="AU7" s="21" t="s">
        <v>154</v>
      </c>
      <c r="AV7" s="26">
        <v>42184</v>
      </c>
      <c r="AW7" s="26">
        <v>42184</v>
      </c>
      <c r="AX7" s="29">
        <v>42185</v>
      </c>
      <c r="AY7" s="22">
        <v>2015</v>
      </c>
      <c r="AZ7" s="20"/>
      <c r="BA7" s="20" t="s">
        <v>156</v>
      </c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89" t="s">
        <v>396</v>
      </c>
    </row>
    <row r="8" spans="1:65" s="90" customFormat="1" ht="71.25" customHeight="1">
      <c r="A8" s="88"/>
      <c r="B8" s="14">
        <v>4</v>
      </c>
      <c r="C8" s="31" t="s">
        <v>401</v>
      </c>
      <c r="D8" s="16" t="s">
        <v>162</v>
      </c>
      <c r="E8" s="14" t="s">
        <v>88</v>
      </c>
      <c r="F8" s="27"/>
      <c r="G8" s="28" t="s">
        <v>115</v>
      </c>
      <c r="H8" s="28">
        <v>7241000</v>
      </c>
      <c r="I8" s="37">
        <v>1</v>
      </c>
      <c r="J8" s="14" t="s">
        <v>402</v>
      </c>
      <c r="K8" s="21" t="s">
        <v>90</v>
      </c>
      <c r="L8" s="14" t="s">
        <v>102</v>
      </c>
      <c r="M8" s="14" t="s">
        <v>103</v>
      </c>
      <c r="N8" s="38" t="s">
        <v>403</v>
      </c>
      <c r="O8" s="32" t="s">
        <v>404</v>
      </c>
      <c r="P8" s="21" t="s">
        <v>95</v>
      </c>
      <c r="Q8" s="40">
        <v>2976</v>
      </c>
      <c r="R8" s="41">
        <v>3512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0">
        <v>2976</v>
      </c>
      <c r="AF8" s="41">
        <v>3512</v>
      </c>
      <c r="AG8" s="14" t="s">
        <v>147</v>
      </c>
      <c r="AH8" s="16" t="s">
        <v>162</v>
      </c>
      <c r="AI8" s="25" t="s">
        <v>133</v>
      </c>
      <c r="AJ8" s="14" t="s">
        <v>218</v>
      </c>
      <c r="AK8" s="26">
        <v>42261</v>
      </c>
      <c r="AL8" s="26">
        <v>42275</v>
      </c>
      <c r="AM8" s="27"/>
      <c r="AN8" s="27"/>
      <c r="AO8" s="14" t="s">
        <v>402</v>
      </c>
      <c r="AP8" s="28" t="s">
        <v>405</v>
      </c>
      <c r="AQ8" s="14">
        <v>796</v>
      </c>
      <c r="AR8" s="14" t="s">
        <v>146</v>
      </c>
      <c r="AS8" s="32">
        <v>1</v>
      </c>
      <c r="AT8" s="21">
        <v>65401000000</v>
      </c>
      <c r="AU8" s="21" t="s">
        <v>154</v>
      </c>
      <c r="AV8" s="26">
        <v>42286</v>
      </c>
      <c r="AW8" s="26">
        <v>42286</v>
      </c>
      <c r="AX8" s="26">
        <v>42735</v>
      </c>
      <c r="AY8" s="32" t="s">
        <v>155</v>
      </c>
      <c r="AZ8" s="20"/>
      <c r="BA8" s="20" t="s">
        <v>156</v>
      </c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89" t="s">
        <v>396</v>
      </c>
    </row>
    <row r="9" spans="1:65" s="79" customFormat="1" ht="63" customHeight="1">
      <c r="A9" s="86"/>
      <c r="B9" s="14">
        <v>4</v>
      </c>
      <c r="C9" s="31" t="s">
        <v>406</v>
      </c>
      <c r="D9" s="16" t="s">
        <v>162</v>
      </c>
      <c r="E9" s="14" t="s">
        <v>116</v>
      </c>
      <c r="F9" s="27"/>
      <c r="G9" s="42" t="s">
        <v>115</v>
      </c>
      <c r="H9" s="42">
        <v>7220041</v>
      </c>
      <c r="I9" s="37">
        <v>1</v>
      </c>
      <c r="J9" s="14" t="s">
        <v>407</v>
      </c>
      <c r="K9" s="21" t="s">
        <v>90</v>
      </c>
      <c r="L9" s="14" t="s">
        <v>102</v>
      </c>
      <c r="M9" s="14" t="s">
        <v>103</v>
      </c>
      <c r="N9" s="38" t="s">
        <v>117</v>
      </c>
      <c r="O9" s="32" t="s">
        <v>118</v>
      </c>
      <c r="P9" s="21" t="s">
        <v>95</v>
      </c>
      <c r="Q9" s="23">
        <v>500</v>
      </c>
      <c r="R9" s="24">
        <v>590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3">
        <v>500</v>
      </c>
      <c r="AF9" s="24">
        <v>590</v>
      </c>
      <c r="AG9" s="14" t="s">
        <v>142</v>
      </c>
      <c r="AH9" s="16" t="s">
        <v>162</v>
      </c>
      <c r="AI9" s="25" t="s">
        <v>133</v>
      </c>
      <c r="AJ9" s="14" t="s">
        <v>139</v>
      </c>
      <c r="AK9" s="26">
        <v>42005</v>
      </c>
      <c r="AL9" s="26">
        <v>42005</v>
      </c>
      <c r="AM9" s="31" t="s">
        <v>143</v>
      </c>
      <c r="AN9" s="14" t="s">
        <v>408</v>
      </c>
      <c r="AO9" s="14" t="s">
        <v>407</v>
      </c>
      <c r="AP9" s="28" t="s">
        <v>409</v>
      </c>
      <c r="AQ9" s="14">
        <v>876</v>
      </c>
      <c r="AR9" s="14" t="s">
        <v>146</v>
      </c>
      <c r="AS9" s="32">
        <v>1</v>
      </c>
      <c r="AT9" s="21">
        <v>65401000000</v>
      </c>
      <c r="AU9" s="21" t="s">
        <v>154</v>
      </c>
      <c r="AV9" s="26">
        <v>42005</v>
      </c>
      <c r="AW9" s="26">
        <v>42005</v>
      </c>
      <c r="AX9" s="26">
        <v>42369</v>
      </c>
      <c r="AY9" s="32">
        <v>2015</v>
      </c>
      <c r="AZ9" s="20"/>
      <c r="BA9" s="20" t="s">
        <v>156</v>
      </c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89" t="s">
        <v>396</v>
      </c>
    </row>
    <row r="10" spans="1:65" ht="315">
      <c r="A10" s="117"/>
      <c r="B10" s="14">
        <v>4</v>
      </c>
      <c r="C10" s="31" t="s">
        <v>410</v>
      </c>
      <c r="D10" s="16" t="s">
        <v>162</v>
      </c>
      <c r="E10" s="14" t="s">
        <v>116</v>
      </c>
      <c r="F10" s="27"/>
      <c r="G10" s="42" t="s">
        <v>124</v>
      </c>
      <c r="H10" s="42">
        <v>7310025</v>
      </c>
      <c r="I10" s="37">
        <v>1</v>
      </c>
      <c r="J10" s="14" t="s">
        <v>411</v>
      </c>
      <c r="K10" s="21" t="s">
        <v>90</v>
      </c>
      <c r="L10" s="14" t="s">
        <v>91</v>
      </c>
      <c r="M10" s="14" t="s">
        <v>103</v>
      </c>
      <c r="N10" s="38" t="s">
        <v>125</v>
      </c>
      <c r="O10" s="32" t="s">
        <v>126</v>
      </c>
      <c r="P10" s="21" t="s">
        <v>95</v>
      </c>
      <c r="Q10" s="23">
        <v>2298</v>
      </c>
      <c r="R10" s="24">
        <v>2712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3">
        <v>2298</v>
      </c>
      <c r="AF10" s="24">
        <v>2712</v>
      </c>
      <c r="AG10" s="14" t="s">
        <v>147</v>
      </c>
      <c r="AH10" s="16" t="s">
        <v>162</v>
      </c>
      <c r="AI10" s="25" t="s">
        <v>133</v>
      </c>
      <c r="AJ10" s="14" t="s">
        <v>218</v>
      </c>
      <c r="AK10" s="26">
        <v>42310</v>
      </c>
      <c r="AL10" s="26">
        <v>42326</v>
      </c>
      <c r="AM10" s="27"/>
      <c r="AN10" s="27"/>
      <c r="AO10" s="14" t="s">
        <v>411</v>
      </c>
      <c r="AP10" s="28" t="s">
        <v>412</v>
      </c>
      <c r="AQ10" s="14">
        <v>796</v>
      </c>
      <c r="AR10" s="14" t="s">
        <v>400</v>
      </c>
      <c r="AS10" s="32">
        <v>1</v>
      </c>
      <c r="AT10" s="21">
        <v>65401000000</v>
      </c>
      <c r="AU10" s="21" t="s">
        <v>154</v>
      </c>
      <c r="AV10" s="29">
        <v>42346</v>
      </c>
      <c r="AW10" s="29">
        <v>42346</v>
      </c>
      <c r="AX10" s="29">
        <v>42369</v>
      </c>
      <c r="AY10" s="32">
        <v>2015</v>
      </c>
      <c r="AZ10" s="20"/>
      <c r="BA10" s="20" t="s">
        <v>156</v>
      </c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89" t="s">
        <v>396</v>
      </c>
    </row>
    <row r="11" spans="1:65" ht="173.25">
      <c r="A11" s="117"/>
      <c r="B11" s="14">
        <v>4</v>
      </c>
      <c r="C11" s="31" t="s">
        <v>413</v>
      </c>
      <c r="D11" s="16" t="s">
        <v>162</v>
      </c>
      <c r="E11" s="14" t="s">
        <v>129</v>
      </c>
      <c r="F11" s="27"/>
      <c r="G11" s="42" t="s">
        <v>124</v>
      </c>
      <c r="H11" s="42">
        <v>7310025</v>
      </c>
      <c r="I11" s="37">
        <v>1</v>
      </c>
      <c r="J11" s="14" t="s">
        <v>414</v>
      </c>
      <c r="K11" s="21" t="s">
        <v>90</v>
      </c>
      <c r="L11" s="14" t="s">
        <v>91</v>
      </c>
      <c r="M11" s="14" t="s">
        <v>103</v>
      </c>
      <c r="N11" s="38" t="s">
        <v>125</v>
      </c>
      <c r="O11" s="32" t="s">
        <v>126</v>
      </c>
      <c r="P11" s="21" t="s">
        <v>95</v>
      </c>
      <c r="Q11" s="23">
        <v>1548</v>
      </c>
      <c r="R11" s="24">
        <v>1827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3">
        <v>1548</v>
      </c>
      <c r="AF11" s="24">
        <v>1827</v>
      </c>
      <c r="AG11" s="14" t="s">
        <v>147</v>
      </c>
      <c r="AH11" s="16" t="s">
        <v>162</v>
      </c>
      <c r="AI11" s="25" t="s">
        <v>133</v>
      </c>
      <c r="AJ11" s="14" t="s">
        <v>218</v>
      </c>
      <c r="AK11" s="26">
        <v>42149</v>
      </c>
      <c r="AL11" s="26">
        <v>42160</v>
      </c>
      <c r="AM11" s="27"/>
      <c r="AN11" s="27"/>
      <c r="AO11" s="14" t="s">
        <v>415</v>
      </c>
      <c r="AP11" s="28" t="s">
        <v>416</v>
      </c>
      <c r="AQ11" s="14">
        <v>876</v>
      </c>
      <c r="AR11" s="14" t="s">
        <v>146</v>
      </c>
      <c r="AS11" s="32">
        <v>1</v>
      </c>
      <c r="AT11" s="21">
        <v>65401000000</v>
      </c>
      <c r="AU11" s="21" t="s">
        <v>154</v>
      </c>
      <c r="AV11" s="29">
        <v>42172</v>
      </c>
      <c r="AW11" s="29">
        <v>42172</v>
      </c>
      <c r="AX11" s="29">
        <v>42185</v>
      </c>
      <c r="AY11" s="32">
        <v>2015</v>
      </c>
      <c r="AZ11" s="20"/>
      <c r="BA11" s="20" t="s">
        <v>156</v>
      </c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89" t="s">
        <v>396</v>
      </c>
    </row>
    <row r="12" spans="1:65" ht="189">
      <c r="A12" s="117"/>
      <c r="B12" s="32">
        <v>4</v>
      </c>
      <c r="C12" s="32" t="s">
        <v>417</v>
      </c>
      <c r="D12" s="16" t="s">
        <v>162</v>
      </c>
      <c r="E12" s="14" t="s">
        <v>88</v>
      </c>
      <c r="F12" s="114"/>
      <c r="G12" s="42" t="s">
        <v>115</v>
      </c>
      <c r="H12" s="42">
        <v>7220024</v>
      </c>
      <c r="I12" s="32">
        <v>1</v>
      </c>
      <c r="J12" s="14" t="s">
        <v>418</v>
      </c>
      <c r="K12" s="32" t="s">
        <v>90</v>
      </c>
      <c r="L12" s="14" t="s">
        <v>102</v>
      </c>
      <c r="M12" s="14" t="s">
        <v>364</v>
      </c>
      <c r="N12" s="28" t="s">
        <v>419</v>
      </c>
      <c r="O12" s="28" t="s">
        <v>420</v>
      </c>
      <c r="P12" s="19" t="s">
        <v>374</v>
      </c>
      <c r="Q12" s="23">
        <v>500</v>
      </c>
      <c r="R12" s="24">
        <v>590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23">
        <v>500</v>
      </c>
      <c r="AF12" s="24">
        <v>590</v>
      </c>
      <c r="AG12" s="14" t="s">
        <v>147</v>
      </c>
      <c r="AH12" s="14" t="s">
        <v>162</v>
      </c>
      <c r="AI12" s="14" t="s">
        <v>133</v>
      </c>
      <c r="AJ12" s="32" t="s">
        <v>324</v>
      </c>
      <c r="AK12" s="26">
        <v>42331</v>
      </c>
      <c r="AL12" s="26">
        <v>42347</v>
      </c>
      <c r="AM12" s="114"/>
      <c r="AN12" s="114"/>
      <c r="AO12" s="14" t="s">
        <v>418</v>
      </c>
      <c r="AP12" s="31" t="s">
        <v>309</v>
      </c>
      <c r="AQ12" s="14">
        <v>876</v>
      </c>
      <c r="AR12" s="14" t="s">
        <v>146</v>
      </c>
      <c r="AS12" s="32">
        <v>1</v>
      </c>
      <c r="AT12" s="32">
        <v>65401000000</v>
      </c>
      <c r="AU12" s="32" t="s">
        <v>154</v>
      </c>
      <c r="AV12" s="118">
        <v>42369</v>
      </c>
      <c r="AW12" s="118">
        <v>42369</v>
      </c>
      <c r="AX12" s="119">
        <v>42521</v>
      </c>
      <c r="AY12" s="28">
        <v>2016</v>
      </c>
      <c r="AZ12" s="35"/>
      <c r="BA12" s="35" t="s">
        <v>156</v>
      </c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89" t="s">
        <v>396</v>
      </c>
    </row>
  </sheetData>
  <autoFilter ref="A6:XFD6"/>
  <mergeCells count="57">
    <mergeCell ref="A3:A5"/>
    <mergeCell ref="B3:B5"/>
    <mergeCell ref="C3:C5"/>
    <mergeCell ref="D3:E3"/>
    <mergeCell ref="F3:F5"/>
    <mergeCell ref="D4:D5"/>
    <mergeCell ref="E4:E5"/>
    <mergeCell ref="AA4:AB4"/>
    <mergeCell ref="AE3:AF4"/>
    <mergeCell ref="AG3:AG5"/>
    <mergeCell ref="AH3:AL3"/>
    <mergeCell ref="AM3:AN3"/>
    <mergeCell ref="AH4:AH5"/>
    <mergeCell ref="AI4:AI5"/>
    <mergeCell ref="AJ4:AJ5"/>
    <mergeCell ref="AK4:AK5"/>
    <mergeCell ref="S3:AB3"/>
    <mergeCell ref="AC3:AD4"/>
    <mergeCell ref="S4:S5"/>
    <mergeCell ref="T4:Y4"/>
    <mergeCell ref="Z4:Z5"/>
    <mergeCell ref="N3:N5"/>
    <mergeCell ref="O3:O5"/>
    <mergeCell ref="P3:P5"/>
    <mergeCell ref="Q3:R4"/>
    <mergeCell ref="H3:H5"/>
    <mergeCell ref="I3:I5"/>
    <mergeCell ref="J3:J5"/>
    <mergeCell ref="K3:K5"/>
    <mergeCell ref="L3:L5"/>
    <mergeCell ref="M3:M5"/>
    <mergeCell ref="G3:G5"/>
    <mergeCell ref="BC4:BC5"/>
    <mergeCell ref="AL4:AL5"/>
    <mergeCell ref="AM4:AM5"/>
    <mergeCell ref="AN4:AN5"/>
    <mergeCell ref="AO4:AO5"/>
    <mergeCell ref="AP4:AP5"/>
    <mergeCell ref="AQ4:AR4"/>
    <mergeCell ref="AZ3:AZ5"/>
    <mergeCell ref="BA3:BA5"/>
    <mergeCell ref="BB3:BB5"/>
    <mergeCell ref="BC3:BL3"/>
    <mergeCell ref="AO3:AX3"/>
    <mergeCell ref="AY3:AY5"/>
    <mergeCell ref="AS4:AS5"/>
    <mergeCell ref="AT4:AU4"/>
    <mergeCell ref="AV4:AV5"/>
    <mergeCell ref="AW4:AW5"/>
    <mergeCell ref="AX4:AX5"/>
    <mergeCell ref="BL4:BL5"/>
    <mergeCell ref="BD4:BD5"/>
    <mergeCell ref="BE4:BE5"/>
    <mergeCell ref="BF4:BF5"/>
    <mergeCell ref="BG4:BG5"/>
    <mergeCell ref="BH4:BH5"/>
    <mergeCell ref="BI4:BK4"/>
  </mergeCells>
  <conditionalFormatting sqref="AJ7">
    <cfRule type="cellIs" dxfId="11" priority="48" operator="equal">
      <formula>"не требуется"</formula>
    </cfRule>
  </conditionalFormatting>
  <conditionalFormatting sqref="A7">
    <cfRule type="duplicateValues" dxfId="10" priority="49"/>
  </conditionalFormatting>
  <conditionalFormatting sqref="AJ8">
    <cfRule type="cellIs" dxfId="9" priority="46" operator="equal">
      <formula>"не требуется"</formula>
    </cfRule>
  </conditionalFormatting>
  <conditionalFormatting sqref="A8">
    <cfRule type="duplicateValues" dxfId="8" priority="47"/>
  </conditionalFormatting>
  <conditionalFormatting sqref="C9 U9:Y9 P9">
    <cfRule type="cellIs" dxfId="7" priority="26" operator="equal">
      <formula>"не требуется"</formula>
    </cfRule>
  </conditionalFormatting>
  <conditionalFormatting sqref="AE9:AF9">
    <cfRule type="cellIs" dxfId="6" priority="25" operator="equal">
      <formula>"не требуется"</formula>
    </cfRule>
  </conditionalFormatting>
  <conditionalFormatting sqref="AH9">
    <cfRule type="cellIs" dxfId="5" priority="24" operator="equal">
      <formula>"не требуется"</formula>
    </cfRule>
  </conditionalFormatting>
  <conditionalFormatting sqref="AK9:AL9">
    <cfRule type="cellIs" dxfId="4" priority="23" operator="equal">
      <formula>"не требуется"</formula>
    </cfRule>
  </conditionalFormatting>
  <conditionalFormatting sqref="AW9">
    <cfRule type="cellIs" dxfId="3" priority="22" operator="equal">
      <formula>"не требуется"</formula>
    </cfRule>
  </conditionalFormatting>
  <conditionalFormatting sqref="AX9">
    <cfRule type="cellIs" dxfId="2" priority="21" operator="equal">
      <formula>"не требуется"</formula>
    </cfRule>
  </conditionalFormatting>
  <conditionalFormatting sqref="AJ9">
    <cfRule type="cellIs" dxfId="1" priority="19" operator="equal">
      <formula>"не требуется"</formula>
    </cfRule>
  </conditionalFormatting>
  <conditionalFormatting sqref="A9">
    <cfRule type="duplicateValues" dxfId="0" priority="27"/>
  </conditionalFormatting>
  <dataValidations count="3">
    <dataValidation type="list" allowBlank="1" showInputMessage="1" showErrorMessage="1" sqref="K6">
      <formula1>Список4</formula1>
    </dataValidation>
    <dataValidation type="list" allowBlank="1" showInputMessage="1" showErrorMessage="1" sqref="F6">
      <formula1>Список1</formula1>
    </dataValidation>
    <dataValidation type="list" allowBlank="1" showInputMessage="1" showErrorMessage="1" sqref="L6">
      <formula1>Список7</formula1>
    </dataValidation>
  </dataValidations>
  <pageMargins left="0" right="0" top="0.74803149606299213" bottom="0.74803149606299213" header="0.31496062992125984" footer="0.31496062992125984"/>
  <pageSetup paperSize="9" scale="2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23" sqref="A23:O23"/>
    </sheetView>
  </sheetViews>
  <sheetFormatPr defaultRowHeight="15"/>
  <cols>
    <col min="4" max="4" width="31.140625" customWidth="1"/>
    <col min="5" max="5" width="120.28515625" customWidth="1"/>
  </cols>
  <sheetData>
    <row r="1" spans="1:17">
      <c r="A1" s="91"/>
      <c r="B1" s="92"/>
      <c r="C1" s="92"/>
      <c r="D1" s="92"/>
      <c r="E1" s="92"/>
      <c r="F1" s="93"/>
      <c r="G1" s="93"/>
      <c r="H1" s="93"/>
      <c r="I1" s="92"/>
      <c r="J1" s="92"/>
      <c r="K1" s="92"/>
      <c r="L1" s="92"/>
      <c r="M1" s="92"/>
      <c r="N1" s="92"/>
      <c r="O1" s="93"/>
      <c r="P1" s="93"/>
      <c r="Q1" s="93"/>
    </row>
    <row r="2" spans="1:17">
      <c r="A2" s="203"/>
      <c r="B2" s="204"/>
      <c r="C2" s="204"/>
      <c r="D2" s="204"/>
      <c r="E2" s="204"/>
      <c r="F2" s="93"/>
      <c r="G2" s="93"/>
      <c r="H2" s="93"/>
      <c r="I2" s="92"/>
      <c r="J2" s="92"/>
      <c r="K2" s="92"/>
      <c r="L2" s="92"/>
      <c r="M2" s="92"/>
      <c r="N2" s="92"/>
      <c r="O2" s="93"/>
      <c r="P2" s="93"/>
      <c r="Q2" s="93"/>
    </row>
    <row r="3" spans="1:17">
      <c r="A3" s="205" t="s">
        <v>291</v>
      </c>
      <c r="B3" s="206"/>
      <c r="C3" s="206"/>
      <c r="D3" s="206"/>
      <c r="E3" s="206"/>
      <c r="F3" s="93"/>
      <c r="G3" s="93"/>
      <c r="H3" s="93"/>
      <c r="I3" s="92"/>
      <c r="J3" s="92"/>
      <c r="K3" s="92"/>
      <c r="L3" s="92"/>
      <c r="M3" s="92"/>
      <c r="N3" s="92"/>
      <c r="O3" s="93"/>
      <c r="P3" s="93"/>
      <c r="Q3" s="93"/>
    </row>
    <row r="4" spans="1:17">
      <c r="A4" s="207"/>
      <c r="B4" s="204"/>
      <c r="C4" s="204"/>
      <c r="D4" s="204"/>
      <c r="E4" s="204"/>
      <c r="F4" s="93"/>
      <c r="G4" s="93"/>
      <c r="H4" s="93"/>
      <c r="I4" s="92"/>
      <c r="J4" s="92"/>
      <c r="K4" s="92"/>
      <c r="L4" s="92"/>
      <c r="M4" s="92"/>
      <c r="N4" s="92"/>
      <c r="O4" s="93"/>
      <c r="P4" s="93"/>
      <c r="Q4" s="93"/>
    </row>
    <row r="5" spans="1:17">
      <c r="A5" s="207"/>
      <c r="B5" s="204"/>
      <c r="C5" s="204"/>
      <c r="D5" s="204"/>
      <c r="E5" s="94"/>
      <c r="F5" s="93"/>
      <c r="G5" s="93"/>
      <c r="H5" s="93"/>
      <c r="I5" s="92"/>
      <c r="J5" s="92"/>
      <c r="K5" s="92"/>
      <c r="L5" s="92"/>
      <c r="M5" s="92"/>
      <c r="N5" s="92"/>
      <c r="O5" s="93"/>
      <c r="P5" s="93"/>
      <c r="Q5" s="93"/>
    </row>
    <row r="6" spans="1:17">
      <c r="A6" s="208" t="s">
        <v>267</v>
      </c>
      <c r="B6" s="198"/>
      <c r="C6" s="198"/>
      <c r="D6" s="198"/>
      <c r="E6" s="95" t="s">
        <v>162</v>
      </c>
      <c r="F6" s="93"/>
      <c r="G6" s="93"/>
      <c r="H6" s="93"/>
      <c r="I6" s="92"/>
      <c r="J6" s="92"/>
      <c r="K6" s="92"/>
      <c r="L6" s="92"/>
      <c r="M6" s="92"/>
      <c r="N6" s="92"/>
      <c r="O6" s="93"/>
      <c r="P6" s="93"/>
      <c r="Q6" s="93"/>
    </row>
    <row r="7" spans="1:17">
      <c r="A7" s="208" t="s">
        <v>268</v>
      </c>
      <c r="B7" s="198"/>
      <c r="C7" s="198"/>
      <c r="D7" s="198"/>
      <c r="E7" s="96" t="s">
        <v>293</v>
      </c>
      <c r="F7" s="93"/>
      <c r="G7" s="93"/>
      <c r="H7" s="93"/>
      <c r="I7" s="92"/>
      <c r="J7" s="92"/>
      <c r="K7" s="92"/>
      <c r="L7" s="92"/>
      <c r="M7" s="92"/>
      <c r="N7" s="92"/>
      <c r="O7" s="93"/>
      <c r="P7" s="93"/>
      <c r="Q7" s="93"/>
    </row>
    <row r="8" spans="1:17">
      <c r="A8" s="208" t="s">
        <v>269</v>
      </c>
      <c r="B8" s="198"/>
      <c r="C8" s="198"/>
      <c r="D8" s="198"/>
      <c r="E8" s="95" t="s">
        <v>292</v>
      </c>
      <c r="F8" s="93"/>
      <c r="G8" s="93"/>
      <c r="H8" s="93"/>
      <c r="I8" s="92"/>
      <c r="J8" s="92"/>
      <c r="K8" s="92"/>
      <c r="L8" s="92"/>
      <c r="M8" s="92"/>
      <c r="N8" s="92"/>
      <c r="O8" s="93"/>
      <c r="P8" s="93"/>
      <c r="Q8" s="93"/>
    </row>
    <row r="9" spans="1:17">
      <c r="A9" s="208" t="s">
        <v>270</v>
      </c>
      <c r="B9" s="198"/>
      <c r="C9" s="198"/>
      <c r="D9" s="198"/>
      <c r="E9" s="97" t="s">
        <v>294</v>
      </c>
      <c r="F9" s="93"/>
      <c r="G9" s="93"/>
      <c r="H9" s="93"/>
      <c r="I9" s="92"/>
      <c r="J9" s="92"/>
      <c r="K9" s="92"/>
      <c r="L9" s="92"/>
      <c r="M9" s="92"/>
      <c r="N9" s="92"/>
      <c r="O9" s="93"/>
      <c r="P9" s="93"/>
      <c r="Q9" s="93"/>
    </row>
    <row r="10" spans="1:17">
      <c r="A10" s="208" t="s">
        <v>271</v>
      </c>
      <c r="B10" s="198"/>
      <c r="C10" s="198"/>
      <c r="D10" s="198"/>
      <c r="E10" s="98">
        <v>6671250899</v>
      </c>
      <c r="F10" s="93"/>
      <c r="G10" s="93"/>
      <c r="H10" s="93"/>
      <c r="I10" s="92"/>
      <c r="J10" s="92"/>
      <c r="K10" s="92"/>
      <c r="L10" s="92"/>
      <c r="M10" s="92"/>
      <c r="N10" s="92"/>
      <c r="O10" s="93"/>
      <c r="P10" s="93"/>
      <c r="Q10" s="93"/>
    </row>
    <row r="11" spans="1:17">
      <c r="A11" s="208" t="s">
        <v>272</v>
      </c>
      <c r="B11" s="198"/>
      <c r="C11" s="198"/>
      <c r="D11" s="198"/>
      <c r="E11" s="98">
        <v>667101001</v>
      </c>
      <c r="F11" s="93"/>
      <c r="G11" s="93"/>
      <c r="H11" s="93"/>
      <c r="I11" s="92"/>
      <c r="J11" s="92"/>
      <c r="K11" s="92"/>
      <c r="L11" s="92"/>
      <c r="M11" s="92"/>
      <c r="N11" s="92"/>
      <c r="O11" s="93"/>
      <c r="P11" s="93"/>
      <c r="Q11" s="93"/>
    </row>
    <row r="12" spans="1:17">
      <c r="A12" s="208" t="s">
        <v>273</v>
      </c>
      <c r="B12" s="198"/>
      <c r="C12" s="198"/>
      <c r="D12" s="198"/>
      <c r="E12" s="98">
        <v>65401000000</v>
      </c>
      <c r="F12" s="93"/>
      <c r="G12" s="93"/>
      <c r="H12" s="93"/>
      <c r="I12" s="92"/>
      <c r="J12" s="92"/>
      <c r="K12" s="92"/>
      <c r="L12" s="92"/>
      <c r="M12" s="92"/>
      <c r="N12" s="92"/>
      <c r="O12" s="93"/>
      <c r="P12" s="93"/>
      <c r="Q12" s="93"/>
    </row>
    <row r="13" spans="1:17">
      <c r="A13" s="91"/>
      <c r="B13" s="92"/>
      <c r="C13" s="92"/>
      <c r="D13" s="92"/>
      <c r="E13" s="92"/>
      <c r="F13" s="93"/>
      <c r="G13" s="93"/>
      <c r="H13" s="93"/>
      <c r="I13" s="92"/>
      <c r="J13" s="92"/>
      <c r="K13" s="92"/>
      <c r="L13" s="92"/>
      <c r="M13" s="92"/>
      <c r="N13" s="92"/>
      <c r="O13" s="93"/>
      <c r="P13" s="93"/>
      <c r="Q13" s="93"/>
    </row>
    <row r="14" spans="1:17">
      <c r="A14" s="201" t="s">
        <v>274</v>
      </c>
      <c r="B14" s="197" t="s">
        <v>42</v>
      </c>
      <c r="C14" s="197" t="s">
        <v>43</v>
      </c>
      <c r="D14" s="200" t="s">
        <v>41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7" t="s">
        <v>275</v>
      </c>
      <c r="O14" s="197" t="s">
        <v>276</v>
      </c>
      <c r="P14" s="197" t="s">
        <v>277</v>
      </c>
      <c r="Q14" s="197"/>
    </row>
    <row r="15" spans="1:17">
      <c r="A15" s="202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7"/>
      <c r="Q15" s="197"/>
    </row>
    <row r="16" spans="1:17">
      <c r="A16" s="202"/>
      <c r="B16" s="198"/>
      <c r="C16" s="198"/>
      <c r="D16" s="200" t="s">
        <v>278</v>
      </c>
      <c r="E16" s="197" t="s">
        <v>279</v>
      </c>
      <c r="F16" s="199" t="s">
        <v>280</v>
      </c>
      <c r="G16" s="198"/>
      <c r="H16" s="199" t="s">
        <v>281</v>
      </c>
      <c r="I16" s="199" t="s">
        <v>282</v>
      </c>
      <c r="J16" s="198"/>
      <c r="K16" s="197" t="s">
        <v>283</v>
      </c>
      <c r="L16" s="197" t="s">
        <v>284</v>
      </c>
      <c r="M16" s="198"/>
      <c r="N16" s="198"/>
      <c r="O16" s="198"/>
      <c r="P16" s="197" t="s">
        <v>285</v>
      </c>
      <c r="Q16" s="197" t="s">
        <v>286</v>
      </c>
    </row>
    <row r="17" spans="1:17">
      <c r="A17" s="202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</row>
    <row r="18" spans="1:17">
      <c r="A18" s="202"/>
      <c r="B18" s="198"/>
      <c r="C18" s="198"/>
      <c r="D18" s="198"/>
      <c r="E18" s="198"/>
      <c r="F18" s="199" t="s">
        <v>287</v>
      </c>
      <c r="G18" s="199" t="s">
        <v>37</v>
      </c>
      <c r="H18" s="198"/>
      <c r="I18" s="200" t="s">
        <v>288</v>
      </c>
      <c r="J18" s="200" t="s">
        <v>37</v>
      </c>
      <c r="K18" s="198"/>
      <c r="L18" s="197" t="s">
        <v>289</v>
      </c>
      <c r="M18" s="197" t="s">
        <v>290</v>
      </c>
      <c r="N18" s="198"/>
      <c r="O18" s="198"/>
      <c r="P18" s="198"/>
      <c r="Q18" s="198"/>
    </row>
    <row r="19" spans="1:17">
      <c r="A19" s="202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</row>
    <row r="20" spans="1:17">
      <c r="A20" s="202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</row>
    <row r="21" spans="1:17">
      <c r="A21" s="202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</row>
    <row r="22" spans="1:17">
      <c r="A22" s="99">
        <v>1</v>
      </c>
      <c r="B22" s="99">
        <v>2</v>
      </c>
      <c r="C22" s="99">
        <v>3</v>
      </c>
      <c r="D22" s="99">
        <v>4</v>
      </c>
      <c r="E22" s="99">
        <v>5</v>
      </c>
      <c r="F22" s="99">
        <v>6</v>
      </c>
      <c r="G22" s="99">
        <v>7</v>
      </c>
      <c r="H22" s="99">
        <v>8</v>
      </c>
      <c r="I22" s="99">
        <v>9</v>
      </c>
      <c r="J22" s="99">
        <v>10</v>
      </c>
      <c r="K22" s="99">
        <v>11</v>
      </c>
      <c r="L22" s="99">
        <v>12</v>
      </c>
      <c r="M22" s="99">
        <v>13</v>
      </c>
      <c r="N22" s="99">
        <v>14</v>
      </c>
      <c r="O22" s="99">
        <v>15</v>
      </c>
      <c r="P22" s="100">
        <v>16</v>
      </c>
      <c r="Q22" s="100">
        <v>17</v>
      </c>
    </row>
    <row r="23" spans="1:17">
      <c r="A23" s="196">
        <v>2015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01"/>
      <c r="Q23" s="101"/>
    </row>
    <row r="24" spans="1:17">
      <c r="A24" s="99">
        <v>1</v>
      </c>
      <c r="B24" s="99" t="s">
        <v>266</v>
      </c>
      <c r="C24" s="99" t="s">
        <v>266</v>
      </c>
      <c r="D24" s="102" t="s">
        <v>266</v>
      </c>
      <c r="E24" s="103" t="s">
        <v>266</v>
      </c>
      <c r="F24" s="99" t="s">
        <v>266</v>
      </c>
      <c r="G24" s="99" t="s">
        <v>266</v>
      </c>
      <c r="H24" s="99" t="s">
        <v>266</v>
      </c>
      <c r="I24" s="99" t="s">
        <v>266</v>
      </c>
      <c r="J24" s="101" t="s">
        <v>266</v>
      </c>
      <c r="K24" s="104" t="s">
        <v>266</v>
      </c>
      <c r="L24" s="105" t="s">
        <v>266</v>
      </c>
      <c r="M24" s="105" t="s">
        <v>266</v>
      </c>
      <c r="N24" s="99" t="s">
        <v>266</v>
      </c>
      <c r="O24" s="101" t="s">
        <v>266</v>
      </c>
      <c r="P24" s="101"/>
      <c r="Q24" s="101"/>
    </row>
    <row r="25" spans="1:17">
      <c r="A25" s="196">
        <v>2016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01"/>
      <c r="Q25" s="101"/>
    </row>
    <row r="26" spans="1:17">
      <c r="A26" s="99">
        <v>2</v>
      </c>
      <c r="B26" s="99" t="s">
        <v>266</v>
      </c>
      <c r="C26" s="99" t="s">
        <v>266</v>
      </c>
      <c r="D26" s="102" t="s">
        <v>266</v>
      </c>
      <c r="E26" s="103" t="s">
        <v>266</v>
      </c>
      <c r="F26" s="99" t="s">
        <v>266</v>
      </c>
      <c r="G26" s="99" t="s">
        <v>266</v>
      </c>
      <c r="H26" s="99" t="s">
        <v>266</v>
      </c>
      <c r="I26" s="99" t="s">
        <v>266</v>
      </c>
      <c r="J26" s="101" t="s">
        <v>266</v>
      </c>
      <c r="K26" s="104" t="s">
        <v>266</v>
      </c>
      <c r="L26" s="105" t="s">
        <v>266</v>
      </c>
      <c r="M26" s="105" t="s">
        <v>266</v>
      </c>
      <c r="N26" s="99" t="s">
        <v>266</v>
      </c>
      <c r="O26" s="101" t="s">
        <v>266</v>
      </c>
      <c r="P26" s="101"/>
      <c r="Q26" s="101"/>
    </row>
    <row r="27" spans="1:17">
      <c r="A27" s="196">
        <v>2017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01"/>
      <c r="Q27" s="101"/>
    </row>
    <row r="28" spans="1:17">
      <c r="A28" s="99">
        <v>3</v>
      </c>
      <c r="B28" s="99" t="s">
        <v>266</v>
      </c>
      <c r="C28" s="99" t="s">
        <v>266</v>
      </c>
      <c r="D28" s="102" t="s">
        <v>266</v>
      </c>
      <c r="E28" s="103" t="s">
        <v>266</v>
      </c>
      <c r="F28" s="99" t="s">
        <v>266</v>
      </c>
      <c r="G28" s="99" t="s">
        <v>266</v>
      </c>
      <c r="H28" s="99" t="s">
        <v>266</v>
      </c>
      <c r="I28" s="99" t="s">
        <v>266</v>
      </c>
      <c r="J28" s="101" t="s">
        <v>266</v>
      </c>
      <c r="K28" s="104" t="s">
        <v>266</v>
      </c>
      <c r="L28" s="105" t="s">
        <v>266</v>
      </c>
      <c r="M28" s="105" t="s">
        <v>266</v>
      </c>
      <c r="N28" s="99" t="s">
        <v>266</v>
      </c>
      <c r="O28" s="101" t="s">
        <v>266</v>
      </c>
      <c r="P28" s="101"/>
      <c r="Q28" s="101"/>
    </row>
    <row r="29" spans="1:17">
      <c r="A29" s="196">
        <v>2018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01"/>
      <c r="Q29" s="101"/>
    </row>
    <row r="30" spans="1:17">
      <c r="A30" s="99">
        <v>4</v>
      </c>
      <c r="B30" s="99" t="s">
        <v>266</v>
      </c>
      <c r="C30" s="99" t="s">
        <v>266</v>
      </c>
      <c r="D30" s="102" t="s">
        <v>266</v>
      </c>
      <c r="E30" s="103" t="s">
        <v>266</v>
      </c>
      <c r="F30" s="99" t="s">
        <v>266</v>
      </c>
      <c r="G30" s="99" t="s">
        <v>266</v>
      </c>
      <c r="H30" s="99" t="s">
        <v>266</v>
      </c>
      <c r="I30" s="99" t="s">
        <v>266</v>
      </c>
      <c r="J30" s="101" t="s">
        <v>266</v>
      </c>
      <c r="K30" s="104" t="s">
        <v>266</v>
      </c>
      <c r="L30" s="105" t="s">
        <v>266</v>
      </c>
      <c r="M30" s="105" t="s">
        <v>266</v>
      </c>
      <c r="N30" s="99" t="s">
        <v>266</v>
      </c>
      <c r="O30" s="101" t="s">
        <v>266</v>
      </c>
      <c r="P30" s="101"/>
      <c r="Q30" s="101"/>
    </row>
    <row r="31" spans="1:17">
      <c r="A31" s="196">
        <v>2019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01"/>
      <c r="Q31" s="101"/>
    </row>
    <row r="32" spans="1:17">
      <c r="A32" s="99">
        <v>5</v>
      </c>
      <c r="B32" s="99" t="s">
        <v>266</v>
      </c>
      <c r="C32" s="99" t="s">
        <v>266</v>
      </c>
      <c r="D32" s="102" t="s">
        <v>266</v>
      </c>
      <c r="E32" s="103" t="s">
        <v>266</v>
      </c>
      <c r="F32" s="99" t="s">
        <v>266</v>
      </c>
      <c r="G32" s="99" t="s">
        <v>266</v>
      </c>
      <c r="H32" s="99" t="s">
        <v>266</v>
      </c>
      <c r="I32" s="99" t="s">
        <v>266</v>
      </c>
      <c r="J32" s="101" t="s">
        <v>266</v>
      </c>
      <c r="K32" s="104" t="s">
        <v>266</v>
      </c>
      <c r="L32" s="105" t="s">
        <v>266</v>
      </c>
      <c r="M32" s="105" t="s">
        <v>266</v>
      </c>
      <c r="N32" s="99" t="s">
        <v>266</v>
      </c>
      <c r="O32" s="101" t="s">
        <v>266</v>
      </c>
      <c r="P32" s="101"/>
      <c r="Q32" s="101"/>
    </row>
  </sheetData>
  <mergeCells count="38">
    <mergeCell ref="A14:A21"/>
    <mergeCell ref="B14:B21"/>
    <mergeCell ref="C14:C21"/>
    <mergeCell ref="D14:M15"/>
    <mergeCell ref="A2:E2"/>
    <mergeCell ref="A3:E3"/>
    <mergeCell ref="A4:E4"/>
    <mergeCell ref="A5:D5"/>
    <mergeCell ref="A6:D6"/>
    <mergeCell ref="A7:D7"/>
    <mergeCell ref="A8:D8"/>
    <mergeCell ref="A9:D9"/>
    <mergeCell ref="A10:D10"/>
    <mergeCell ref="A11:D11"/>
    <mergeCell ref="A12:D12"/>
    <mergeCell ref="D16:D21"/>
    <mergeCell ref="E16:E21"/>
    <mergeCell ref="F16:G17"/>
    <mergeCell ref="H16:H21"/>
    <mergeCell ref="I16:J17"/>
    <mergeCell ref="P16:P21"/>
    <mergeCell ref="Q16:Q21"/>
    <mergeCell ref="F18:F21"/>
    <mergeCell ref="G18:G21"/>
    <mergeCell ref="I18:I21"/>
    <mergeCell ref="J18:J21"/>
    <mergeCell ref="L18:L21"/>
    <mergeCell ref="M18:M21"/>
    <mergeCell ref="N14:N21"/>
    <mergeCell ref="O14:O21"/>
    <mergeCell ref="P14:Q15"/>
    <mergeCell ref="K16:K21"/>
    <mergeCell ref="L16:M17"/>
    <mergeCell ref="A23:O23"/>
    <mergeCell ref="A25:O25"/>
    <mergeCell ref="A27:O27"/>
    <mergeCell ref="A29:O29"/>
    <mergeCell ref="A31:O31"/>
  </mergeCells>
  <hyperlinks>
    <hyperlink ref="E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391633-D9BE-4CBB-9E07-FE54BE49A13E}"/>
</file>

<file path=customXml/itemProps2.xml><?xml version="1.0" encoding="utf-8"?>
<ds:datastoreItem xmlns:ds="http://schemas.openxmlformats.org/officeDocument/2006/customXml" ds:itemID="{ED57F1EA-B287-4764-8B26-FC99C2759C5A}"/>
</file>

<file path=customXml/itemProps3.xml><?xml version="1.0" encoding="utf-8"?>
<ds:datastoreItem xmlns:ds="http://schemas.openxmlformats.org/officeDocument/2006/customXml" ds:itemID="{E803EB5C-923D-4704-9930-C217F24FD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Справочник Вид продукции</vt:lpstr>
      <vt:lpstr>План закупки ЕЭНС на 2015</vt:lpstr>
      <vt:lpstr>План УПЗ ЕЭНС на 2015</vt:lpstr>
      <vt:lpstr>долгосрочные</vt:lpstr>
      <vt:lpstr>искл.</vt:lpstr>
      <vt:lpstr>ПЗ Инновационной продукции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Тимошенко Елена Валерьевна</cp:lastModifiedBy>
  <cp:lastPrinted>2015-07-03T04:31:37Z</cp:lastPrinted>
  <dcterms:created xsi:type="dcterms:W3CDTF">2011-11-18T07:59:33Z</dcterms:created>
  <dcterms:modified xsi:type="dcterms:W3CDTF">2015-12-28T11:29:48Z</dcterms:modified>
</cp:coreProperties>
</file>