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<sst xmlns="http://schemas.openxmlformats.org/spreadsheetml/2006/main" count="10" uniqueCount="10">
  <si>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Объем электрической энергии купленной на оптовом рынке</t>
  </si>
  <si>
    <t>ноябрь 2010г.</t>
  </si>
  <si>
    <t xml:space="preserve">Электроэнергия </t>
  </si>
  <si>
    <t>Объем электроэнергии, кВтч</t>
  </si>
  <si>
    <t>Цена, руб./кВтч</t>
  </si>
  <si>
    <t>Стоимость (без НДС), руб.</t>
  </si>
  <si>
    <t>Стоимость (с НДС), руб.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</si>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</sst>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4" fillId="0" borderId="12" xfId="60" applyNumberFormat="1" applyFont="1" applyBorder="1" applyAlignment="1">
      <alignment horizontal="right" vertical="center" wrapText="1"/>
    </xf>
    <xf numFmtId="2" fontId="5" fillId="34" borderId="12" xfId="0" applyNumberFormat="1" applyFont="1" applyFill="1" applyBorder="1" applyAlignment="1">
      <alignment vertical="top" wrapText="1"/>
    </xf>
    <xf numFmtId="4" fontId="5" fillId="34" borderId="13" xfId="58" applyNumberFormat="1" applyFont="1" applyFill="1" applyBorder="1" applyAlignment="1">
      <alignment horizontal="right" wrapText="1"/>
    </xf>
    <xf numFmtId="4" fontId="5" fillId="34" borderId="14" xfId="58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vertical="top" wrapText="1"/>
    </xf>
    <xf numFmtId="4" fontId="5" fillId="0" borderId="16" xfId="58" applyNumberFormat="1" applyFont="1" applyFill="1" applyBorder="1" applyAlignment="1">
      <alignment horizontal="right" wrapText="1"/>
    </xf>
    <xf numFmtId="4" fontId="5" fillId="0" borderId="17" xfId="58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4" fontId="4" fillId="0" borderId="26" xfId="60" applyNumberFormat="1" applyFont="1" applyBorder="1" applyAlignment="1">
      <alignment horizontal="left" vertical="top" wrapText="1"/>
    </xf>
    <xf numFmtId="4" fontId="4" fillId="0" borderId="27" xfId="60" applyNumberFormat="1" applyFont="1" applyBorder="1" applyAlignment="1">
      <alignment horizontal="left" vertical="top" wrapText="1"/>
    </xf>
    <xf numFmtId="0" fontId="0" fillId="0" borderId="15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0" customWidth="1"/>
    <col min="2" max="2" width="46.25390625" style="0" customWidth="1"/>
    <col min="3" max="3" width="15.25390625" style="0" customWidth="1"/>
    <col min="4" max="4" width="23.125" style="0" customWidth="1"/>
    <col min="5" max="7" width="16.75390625" style="0" hidden="1" customWidth="1"/>
    <col min="9" max="9" width="14.875" style="0" customWidth="1"/>
  </cols>
  <sheetData>
    <row r="1" spans="2:4" ht="12.75">
      <c r="B1" s="1" t="s">
        <v>0</v>
      </c>
      <c r="C1" s="2"/>
      <c r="D1" s="3" t="s">
        <v>1</v>
      </c>
    </row>
    <row r="2" spans="2:7" ht="12.75">
      <c r="B2" s="1"/>
      <c r="C2" s="1"/>
      <c r="D2" s="1"/>
      <c r="E2" s="1"/>
      <c r="G2" s="4"/>
    </row>
    <row r="3" ht="13.5" thickBot="1">
      <c r="G3" s="4"/>
    </row>
    <row r="4" spans="2:7" ht="26.25" thickBot="1">
      <c r="B4" s="23" t="s">
        <v>2</v>
      </c>
      <c r="C4" s="24"/>
      <c r="D4" s="5" t="s">
        <v>3</v>
      </c>
      <c r="E4" s="6" t="s">
        <v>4</v>
      </c>
      <c r="F4" s="7" t="s">
        <v>5</v>
      </c>
      <c r="G4" s="8" t="s">
        <v>6</v>
      </c>
    </row>
    <row r="5" spans="2:7" ht="12.75">
      <c r="B5" s="25" t="s">
        <v>7</v>
      </c>
      <c r="C5" s="26"/>
      <c r="D5" s="9">
        <v>206796450</v>
      </c>
      <c r="E5" s="10">
        <v>0.7056494507</v>
      </c>
      <c r="F5" s="11">
        <f>D5*E5</f>
        <v>145925801.34921</v>
      </c>
      <c r="G5" s="12">
        <f>F5*1.18</f>
        <v>172192445.59206778</v>
      </c>
    </row>
    <row r="6" spans="2:7" s="16" customFormat="1" ht="12.75">
      <c r="B6" s="27" t="s">
        <v>8</v>
      </c>
      <c r="C6" s="28"/>
      <c r="D6" s="31">
        <v>123281503</v>
      </c>
      <c r="E6" s="13" t="e">
        <f>F6/D6</f>
        <v>#REF!</v>
      </c>
      <c r="F6" s="14" t="e">
        <f>#REF!+#REF!-#REF!-#REF!</f>
        <v>#REF!</v>
      </c>
      <c r="G6" s="15" t="e">
        <f>F6*1.18</f>
        <v>#REF!</v>
      </c>
    </row>
    <row r="7" spans="2:7" s="16" customFormat="1" ht="13.5" collapsed="1" thickBot="1">
      <c r="B7" s="29" t="s">
        <v>9</v>
      </c>
      <c r="C7" s="30"/>
      <c r="D7" s="31">
        <v>200439800</v>
      </c>
      <c r="E7" s="13" t="e">
        <f>F7/D7</f>
        <v>#REF!</v>
      </c>
      <c r="F7" s="14" t="e">
        <f>#REF!+#REF!</f>
        <v>#REF!</v>
      </c>
      <c r="G7" s="14" t="e">
        <f>F7*1.18</f>
        <v>#REF!</v>
      </c>
    </row>
    <row r="8" spans="2:9" ht="15.75" thickBot="1">
      <c r="B8" s="17"/>
      <c r="C8" s="17"/>
      <c r="D8" s="18">
        <f>D5+D6+D7</f>
        <v>530517753</v>
      </c>
      <c r="E8" s="18" t="e">
        <f>F8/D8</f>
        <v>#REF!</v>
      </c>
      <c r="F8" s="19" t="e">
        <f>F6+F5+F7</f>
        <v>#REF!</v>
      </c>
      <c r="G8" s="19" t="e">
        <f>G6+G5+G7</f>
        <v>#REF!</v>
      </c>
      <c r="H8" s="20"/>
      <c r="I8" s="16"/>
    </row>
    <row r="9" spans="2:8" ht="15">
      <c r="B9" s="17"/>
      <c r="C9" s="17"/>
      <c r="D9" s="21"/>
      <c r="E9" s="22"/>
      <c r="F9" s="22"/>
      <c r="G9" s="22"/>
      <c r="H9" s="20"/>
    </row>
    <row r="12" spans="2:3" ht="12.75">
      <c r="B12" s="3"/>
      <c r="C12" s="2"/>
    </row>
    <row r="13" spans="2:4" ht="12.75">
      <c r="B13" s="3"/>
      <c r="C13" s="2"/>
      <c r="D13" s="3"/>
    </row>
  </sheetData>
  <sheetProtection/>
  <mergeCells count="4">
    <mergeCell ref="B4:C4"/>
    <mergeCell ref="B5:C5"/>
    <mergeCell ref="B6:C6"/>
    <mergeCell ref="B7:C7"/>
  </mergeCells>
  <conditionalFormatting sqref="D5 B7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Казанцева</cp:lastModifiedBy>
  <dcterms:created xsi:type="dcterms:W3CDTF">2011-01-20T12:11:12Z</dcterms:created>
  <dcterms:modified xsi:type="dcterms:W3CDTF">2011-01-20T12:18:51Z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