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(2)" sheetId="1" r:id="rId1"/>
  </sheets>
  <definedNames>
    <definedName name="_xlnm.Print_Area" localSheetId="0">'Раскрытие информации (2)'!$A$1:$S$33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 s="1"/>
  <c r="A27" i="1" s="1"/>
  <c r="A28" i="1" s="1"/>
  <c r="A29" i="1" s="1"/>
  <c r="A30" i="1" s="1"/>
  <c r="A31" i="1" s="1"/>
  <c r="C24" i="1"/>
  <c r="C29" i="1" l="1"/>
  <c r="C30" i="1"/>
  <c r="C26" i="1" l="1"/>
  <c r="C22" i="1"/>
  <c r="C20" i="1"/>
  <c r="C15" i="1"/>
  <c r="C10" i="1"/>
  <c r="C8" i="1"/>
  <c r="O32" i="1"/>
  <c r="N32" i="1"/>
  <c r="M32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S32" i="1"/>
  <c r="R32" i="1"/>
  <c r="Q32" i="1"/>
  <c r="P32" i="1"/>
  <c r="L32" i="1"/>
  <c r="K32" i="1"/>
  <c r="J32" i="1"/>
  <c r="I32" i="1"/>
  <c r="H32" i="1"/>
  <c r="G32" i="1"/>
  <c r="C9" i="1" l="1"/>
  <c r="C16" i="1"/>
  <c r="C19" i="1"/>
  <c r="C21" i="1"/>
  <c r="C27" i="1"/>
  <c r="C28" i="1"/>
  <c r="E32" i="1"/>
  <c r="C12" i="1"/>
  <c r="D32" i="1"/>
  <c r="F32" i="1"/>
  <c r="C14" i="1"/>
  <c r="C23" i="1"/>
  <c r="C25" i="1"/>
  <c r="C6" i="1"/>
  <c r="C11" i="1"/>
  <c r="C13" i="1"/>
  <c r="C17" i="1"/>
  <c r="C18" i="1"/>
  <c r="C31" i="1"/>
  <c r="C32" i="1" l="1"/>
</calcChain>
</file>

<file path=xl/sharedStrings.xml><?xml version="1.0" encoding="utf-8"?>
<sst xmlns="http://schemas.openxmlformats.org/spreadsheetml/2006/main" count="52" uniqueCount="39">
  <si>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</si>
  <si>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</si>
  <si>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</si>
  <si>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</si>
  <si>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</si>
  <si>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</si>
  <si>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</si>
  <si>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</si>
  <si>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</si>
  <si>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</si>
  <si>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</si>
  <si>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</si>
  <si>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</si>
  <si>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</si>
  <si>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</si>
  <si>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</si>
  <si>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</si>
  <si>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</si>
  <si>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ОАО "Свердловский комбинат хлебопродуктов"</t>
  </si>
  <si>
    <t>ОАО Желдорреммаш</t>
  </si>
  <si>
    <t>ООО "УК Новая территория""</t>
  </si>
  <si>
    <t>ОАО "Оборонэнерго"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</si>
  <si>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</si>
  <si>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</si>
  <si>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</si>
  <si>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</si>
  <si>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</si>
  <si>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</si>
  <si>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</si>
  <si>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</si>
  <si>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</si>
  <si>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</si>
  <si>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</si>
  <si>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АО "Уральский завод гражданской авиации</t>
  </si>
  <si>
    <t>ООО "Электросетевая компания"</t>
  </si>
  <si>
    <t>АО "Уралхиммаш"</t>
  </si>
  <si>
    <t>АО «ЭлектроСетеваяКомпания»</t>
  </si>
  <si>
    <t>Декабрь 2015</t>
  </si>
  <si>
    <t>АО "Облкоммунэнерго"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</si>
</sst>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tabSelected="1" zoomScale="90" zoomScaleNormal="90" zoomScaleSheetLayoutView="70" workbookViewId="0">
      <pane xSplit="3" ySplit="5" topLeftCell="G6" activePane="bottomRight" state="frozen"/>
      <selection pane="topRight" activeCell="C1" sqref="C1"/>
      <selection pane="bottomLeft" activeCell="A3" sqref="A3"/>
      <selection pane="bottomRight" activeCell="A31" sqref="A31:XFD31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5" t="s">
        <v>37</v>
      </c>
    </row>
    <row r="4" spans="1:19" s="6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8" customFormat="1" ht="27.75" customHeight="1">
      <c r="A5" s="30"/>
      <c r="B5" s="30"/>
      <c r="C5" s="32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504980.46994999994</v>
      </c>
      <c r="D6" s="12">
        <v>176325.29699999996</v>
      </c>
      <c r="E6" s="12">
        <v>7654.6789999999992</v>
      </c>
      <c r="F6" s="12">
        <v>155569.3449999998</v>
      </c>
      <c r="G6" s="12">
        <v>165431.14895000018</v>
      </c>
      <c r="H6" s="12">
        <v>88122.71199999997</v>
      </c>
      <c r="I6" s="12">
        <v>7608.8769999999995</v>
      </c>
      <c r="J6" s="12">
        <v>120234.00699999982</v>
      </c>
      <c r="K6" s="12">
        <v>49179.235010000208</v>
      </c>
      <c r="L6" s="14">
        <v>87942.998999999996</v>
      </c>
      <c r="M6" s="15">
        <v>0</v>
      </c>
      <c r="N6" s="15">
        <v>0</v>
      </c>
      <c r="O6" s="15">
        <v>0</v>
      </c>
      <c r="P6" s="12">
        <v>259.58600000000001</v>
      </c>
      <c r="Q6" s="12">
        <v>45.802</v>
      </c>
      <c r="R6" s="12">
        <v>35335.337999999989</v>
      </c>
      <c r="S6" s="12">
        <v>116251.91393999997</v>
      </c>
    </row>
    <row r="7" spans="1:19" s="8" customFormat="1" ht="25.5" customHeight="1">
      <c r="A7" s="9">
        <f>A6+1</f>
        <v>2</v>
      </c>
      <c r="B7" s="10" t="s">
        <v>23</v>
      </c>
      <c r="C7" s="11">
        <f t="shared" ref="C7:C27" si="0">SUM(D7:G7)</f>
        <v>966.83600000000013</v>
      </c>
      <c r="D7" s="13">
        <v>0</v>
      </c>
      <c r="E7" s="12">
        <v>631.64499999999998</v>
      </c>
      <c r="F7" s="12">
        <v>319.05300000000005</v>
      </c>
      <c r="G7" s="12">
        <v>16.138000000000002</v>
      </c>
      <c r="H7" s="15">
        <v>0</v>
      </c>
      <c r="I7" s="14">
        <v>620.81799999999998</v>
      </c>
      <c r="J7" s="14">
        <v>188.78300000000007</v>
      </c>
      <c r="K7" s="14">
        <v>12.956000000000003</v>
      </c>
      <c r="L7" s="15">
        <v>0</v>
      </c>
      <c r="M7" s="14">
        <v>6.4470000000000001</v>
      </c>
      <c r="N7" s="15">
        <v>0</v>
      </c>
      <c r="O7" s="15">
        <v>0</v>
      </c>
      <c r="P7" s="15">
        <v>0</v>
      </c>
      <c r="Q7" s="14">
        <v>4.3800000000000008</v>
      </c>
      <c r="R7" s="14">
        <v>130.26999999999998</v>
      </c>
      <c r="S7" s="14">
        <v>3.1819999999999995</v>
      </c>
    </row>
    <row r="8" spans="1:19" s="8" customFormat="1" ht="25.5" customHeight="1">
      <c r="A8" s="9">
        <f t="shared" ref="A8:A31" si="1">A7+1</f>
        <v>3</v>
      </c>
      <c r="B8" s="10" t="s">
        <v>35</v>
      </c>
      <c r="C8" s="11">
        <f t="shared" si="0"/>
        <v>958.44899999999973</v>
      </c>
      <c r="D8" s="12">
        <v>90.966999999999999</v>
      </c>
      <c r="E8" s="13">
        <v>0</v>
      </c>
      <c r="F8" s="12">
        <v>849.98099999999977</v>
      </c>
      <c r="G8" s="12">
        <v>17.501000000000001</v>
      </c>
      <c r="H8" s="14">
        <v>42.527000000000001</v>
      </c>
      <c r="I8" s="15">
        <v>0</v>
      </c>
      <c r="J8" s="14">
        <v>848.48999999999978</v>
      </c>
      <c r="K8" s="14">
        <v>17.501000000000001</v>
      </c>
      <c r="L8" s="14">
        <v>48.44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1.4910000000000001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38</v>
      </c>
      <c r="C9" s="11">
        <f t="shared" si="0"/>
        <v>2134.16</v>
      </c>
      <c r="D9" s="13">
        <v>0</v>
      </c>
      <c r="E9" s="13">
        <v>0</v>
      </c>
      <c r="F9" s="12">
        <v>1385.8629999999998</v>
      </c>
      <c r="G9" s="12">
        <v>748.29699999999991</v>
      </c>
      <c r="H9" s="15">
        <v>0</v>
      </c>
      <c r="I9" s="15">
        <v>0</v>
      </c>
      <c r="J9" s="14">
        <v>938.77899999999966</v>
      </c>
      <c r="K9" s="14">
        <v>209.50400000000002</v>
      </c>
      <c r="L9" s="15">
        <v>0</v>
      </c>
      <c r="M9" s="15">
        <v>0</v>
      </c>
      <c r="N9" s="14">
        <v>112.34099999999999</v>
      </c>
      <c r="O9" s="15">
        <v>0</v>
      </c>
      <c r="P9" s="15">
        <v>0</v>
      </c>
      <c r="Q9" s="15">
        <v>0</v>
      </c>
      <c r="R9" s="14">
        <v>334.74300000000005</v>
      </c>
      <c r="S9" s="14">
        <v>538.79299999999989</v>
      </c>
    </row>
    <row r="10" spans="1:19" s="8" customFormat="1" ht="25.5" customHeight="1">
      <c r="A10" s="9">
        <f t="shared" si="1"/>
        <v>5</v>
      </c>
      <c r="B10" s="10" t="s">
        <v>12</v>
      </c>
      <c r="C10" s="11">
        <f t="shared" si="0"/>
        <v>3941.9719999999998</v>
      </c>
      <c r="D10" s="12">
        <v>1980.6340000000002</v>
      </c>
      <c r="E10" s="13">
        <v>0</v>
      </c>
      <c r="F10" s="12">
        <v>1083.1459999999997</v>
      </c>
      <c r="G10" s="12">
        <v>878.19200000000001</v>
      </c>
      <c r="H10" s="14">
        <v>1833.3870000000002</v>
      </c>
      <c r="I10" s="15">
        <v>0</v>
      </c>
      <c r="J10" s="14">
        <v>1017.7669999999997</v>
      </c>
      <c r="K10" s="14">
        <v>465.81699999999995</v>
      </c>
      <c r="L10" s="14">
        <v>147.24700000000001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65.379000000000005</v>
      </c>
      <c r="S10" s="14">
        <v>412.37500000000006</v>
      </c>
    </row>
    <row r="11" spans="1:19" s="8" customFormat="1" ht="25.5" customHeight="1">
      <c r="A11" s="9">
        <f t="shared" si="1"/>
        <v>6</v>
      </c>
      <c r="B11" s="10" t="s">
        <v>13</v>
      </c>
      <c r="C11" s="11">
        <f t="shared" si="0"/>
        <v>1767.2590000000002</v>
      </c>
      <c r="D11" s="12">
        <v>198.97300000000001</v>
      </c>
      <c r="E11" s="13">
        <v>0</v>
      </c>
      <c r="F11" s="12">
        <v>382.6</v>
      </c>
      <c r="G11" s="12">
        <v>1185.6860000000001</v>
      </c>
      <c r="H11" s="14">
        <v>67.8</v>
      </c>
      <c r="I11" s="15">
        <v>0</v>
      </c>
      <c r="J11" s="14">
        <v>348.40000000000003</v>
      </c>
      <c r="K11" s="14">
        <v>200.1350000000001</v>
      </c>
      <c r="L11" s="14">
        <v>131.173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34.200000000000003</v>
      </c>
      <c r="S11" s="14">
        <v>985.55100000000004</v>
      </c>
    </row>
    <row r="12" spans="1:19" s="8" customFormat="1" ht="25.5" customHeight="1">
      <c r="A12" s="9">
        <f t="shared" si="1"/>
        <v>7</v>
      </c>
      <c r="B12" s="16" t="s">
        <v>14</v>
      </c>
      <c r="C12" s="11">
        <f t="shared" si="0"/>
        <v>540.64099999999996</v>
      </c>
      <c r="D12" s="13">
        <v>0</v>
      </c>
      <c r="E12" s="13">
        <v>0</v>
      </c>
      <c r="F12" s="12">
        <v>474.32899999999995</v>
      </c>
      <c r="G12" s="12">
        <v>66.311999999999998</v>
      </c>
      <c r="H12" s="15">
        <v>0</v>
      </c>
      <c r="I12" s="15">
        <v>0</v>
      </c>
      <c r="J12" s="14">
        <v>474.32899999999995</v>
      </c>
      <c r="K12" s="14">
        <v>45.920999999999999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20.390999999999998</v>
      </c>
    </row>
    <row r="13" spans="1:19" s="8" customFormat="1" ht="25.5" customHeight="1">
      <c r="A13" s="9">
        <f t="shared" si="1"/>
        <v>8</v>
      </c>
      <c r="B13" s="16" t="s">
        <v>32</v>
      </c>
      <c r="C13" s="11">
        <f t="shared" si="0"/>
        <v>1897.0729999999999</v>
      </c>
      <c r="D13" s="12">
        <v>1650.6</v>
      </c>
      <c r="E13" s="13">
        <v>0</v>
      </c>
      <c r="F13" s="12">
        <v>90.656000000000006</v>
      </c>
      <c r="G13" s="12">
        <v>155.81699999999998</v>
      </c>
      <c r="H13" s="14">
        <v>1601.6379999999999</v>
      </c>
      <c r="I13" s="15">
        <v>0</v>
      </c>
      <c r="J13" s="14">
        <v>90.656000000000006</v>
      </c>
      <c r="K13" s="14">
        <v>86.864999999999966</v>
      </c>
      <c r="L13" s="14">
        <v>48.962000000000003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68.952000000000012</v>
      </c>
    </row>
    <row r="14" spans="1:19" s="8" customFormat="1" ht="25.5" customHeight="1">
      <c r="A14" s="9">
        <f t="shared" si="1"/>
        <v>9</v>
      </c>
      <c r="B14" s="10" t="s">
        <v>25</v>
      </c>
      <c r="C14" s="11">
        <f t="shared" si="0"/>
        <v>2138.627</v>
      </c>
      <c r="D14" s="12">
        <v>1080.6849999999999</v>
      </c>
      <c r="E14" s="13">
        <v>0</v>
      </c>
      <c r="F14" s="12">
        <v>1053.471</v>
      </c>
      <c r="G14" s="12">
        <v>4.4710000000000001</v>
      </c>
      <c r="H14" s="14">
        <v>1010.966</v>
      </c>
      <c r="I14" s="15">
        <v>0</v>
      </c>
      <c r="J14" s="14">
        <v>1053.471</v>
      </c>
      <c r="K14" s="14">
        <v>0</v>
      </c>
      <c r="L14" s="14">
        <v>69.718999999999994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>
        <v>0</v>
      </c>
      <c r="S14" s="14">
        <v>4.4710000000000001</v>
      </c>
    </row>
    <row r="15" spans="1:19" s="8" customFormat="1" ht="25.5" customHeight="1">
      <c r="A15" s="9">
        <f t="shared" si="1"/>
        <v>10</v>
      </c>
      <c r="B15" s="10" t="s">
        <v>29</v>
      </c>
      <c r="C15" s="11">
        <f t="shared" si="0"/>
        <v>287.68</v>
      </c>
      <c r="D15" s="13">
        <v>0</v>
      </c>
      <c r="E15" s="13">
        <v>0</v>
      </c>
      <c r="F15" s="12">
        <v>269.33699999999999</v>
      </c>
      <c r="G15" s="12">
        <v>18.343000000000004</v>
      </c>
      <c r="H15" s="15">
        <v>0</v>
      </c>
      <c r="I15" s="15">
        <v>0</v>
      </c>
      <c r="J15" s="14">
        <v>269.33699999999999</v>
      </c>
      <c r="K15" s="14">
        <v>15.870000000000005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26">
        <v>0</v>
      </c>
      <c r="S15" s="14">
        <v>2.4729999999999999</v>
      </c>
    </row>
    <row r="16" spans="1:19" s="8" customFormat="1" ht="25.5" customHeight="1">
      <c r="A16" s="9">
        <f t="shared" si="1"/>
        <v>11</v>
      </c>
      <c r="B16" s="16" t="s">
        <v>15</v>
      </c>
      <c r="C16" s="11">
        <f>SUM(D16:G16)</f>
        <v>8965.0609999999997</v>
      </c>
      <c r="D16" s="12">
        <v>447.87</v>
      </c>
      <c r="E16" s="12">
        <v>708.65100000000007</v>
      </c>
      <c r="F16" s="12">
        <v>2604.6260000000002</v>
      </c>
      <c r="G16" s="12">
        <v>5203.9139999999998</v>
      </c>
      <c r="H16" s="15">
        <v>0</v>
      </c>
      <c r="I16" s="14">
        <v>708.65100000000007</v>
      </c>
      <c r="J16" s="14">
        <v>2604.6260000000002</v>
      </c>
      <c r="K16" s="14">
        <v>2436.5689999999995</v>
      </c>
      <c r="L16" s="14">
        <v>447.87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26">
        <v>0</v>
      </c>
      <c r="S16" s="14">
        <v>2767.3450000000003</v>
      </c>
    </row>
    <row r="17" spans="1:19" s="8" customFormat="1" ht="25.5" customHeight="1">
      <c r="A17" s="9">
        <f t="shared" si="1"/>
        <v>12</v>
      </c>
      <c r="B17" s="16" t="s">
        <v>36</v>
      </c>
      <c r="C17" s="11">
        <f t="shared" si="0"/>
        <v>6980.0649999999951</v>
      </c>
      <c r="D17" s="12">
        <v>228.71600000000001</v>
      </c>
      <c r="E17" s="13">
        <v>0</v>
      </c>
      <c r="F17" s="12">
        <v>2344.5370000000003</v>
      </c>
      <c r="G17" s="12">
        <v>4406.8119999999954</v>
      </c>
      <c r="H17" s="15">
        <v>0</v>
      </c>
      <c r="I17" s="15">
        <v>0</v>
      </c>
      <c r="J17" s="14">
        <v>2254.1690000000003</v>
      </c>
      <c r="K17" s="14">
        <v>813.27199999999539</v>
      </c>
      <c r="L17" s="14">
        <v>228.71600000000001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7">
        <v>90.367999999999995</v>
      </c>
      <c r="S17" s="14">
        <v>3593.54</v>
      </c>
    </row>
    <row r="18" spans="1:19" s="8" customFormat="1" ht="25.5" customHeight="1">
      <c r="A18" s="9">
        <f t="shared" si="1"/>
        <v>13</v>
      </c>
      <c r="B18" s="16" t="s">
        <v>16</v>
      </c>
      <c r="C18" s="11">
        <f t="shared" si="0"/>
        <v>894.37800000000004</v>
      </c>
      <c r="D18" s="12">
        <v>676.40700000000004</v>
      </c>
      <c r="E18" s="13">
        <v>0</v>
      </c>
      <c r="F18" s="12">
        <v>56.884</v>
      </c>
      <c r="G18" s="12">
        <v>161.08699999999999</v>
      </c>
      <c r="H18" s="14">
        <v>261.10900000000004</v>
      </c>
      <c r="I18" s="15">
        <v>0</v>
      </c>
      <c r="J18" s="14">
        <v>56.884</v>
      </c>
      <c r="K18" s="14">
        <v>161.08699999999999</v>
      </c>
      <c r="L18" s="14">
        <v>415.298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5">
        <v>0</v>
      </c>
    </row>
    <row r="19" spans="1:19" s="8" customFormat="1" ht="25.5" customHeight="1">
      <c r="A19" s="9">
        <f t="shared" si="1"/>
        <v>14</v>
      </c>
      <c r="B19" s="16" t="s">
        <v>28</v>
      </c>
      <c r="C19" s="11">
        <f t="shared" si="0"/>
        <v>911.88000000000011</v>
      </c>
      <c r="D19" s="13">
        <v>0</v>
      </c>
      <c r="E19" s="12">
        <v>69.652000000000001</v>
      </c>
      <c r="F19" s="12">
        <v>416.91400000000004</v>
      </c>
      <c r="G19" s="12">
        <v>425.31400000000002</v>
      </c>
      <c r="H19" s="15">
        <v>0</v>
      </c>
      <c r="I19" s="15">
        <v>0</v>
      </c>
      <c r="J19" s="14">
        <v>164.81900000000007</v>
      </c>
      <c r="K19" s="14">
        <v>139.04400000000004</v>
      </c>
      <c r="L19" s="15">
        <v>0</v>
      </c>
      <c r="M19" s="14">
        <v>69.652000000000001</v>
      </c>
      <c r="N19" s="15">
        <v>0</v>
      </c>
      <c r="O19" s="15">
        <v>0</v>
      </c>
      <c r="P19" s="15">
        <v>0</v>
      </c>
      <c r="Q19" s="15">
        <v>0</v>
      </c>
      <c r="R19" s="14">
        <v>252.09499999999997</v>
      </c>
      <c r="S19" s="14">
        <v>286.27</v>
      </c>
    </row>
    <row r="20" spans="1:19" s="8" customFormat="1" ht="25.5" customHeight="1">
      <c r="A20" s="9">
        <f t="shared" si="1"/>
        <v>15</v>
      </c>
      <c r="B20" s="16" t="s">
        <v>17</v>
      </c>
      <c r="C20" s="11">
        <f t="shared" si="0"/>
        <v>745.72699999999998</v>
      </c>
      <c r="D20" s="12">
        <v>402.83699999999999</v>
      </c>
      <c r="E20" s="13">
        <v>0</v>
      </c>
      <c r="F20" s="12">
        <v>290.596</v>
      </c>
      <c r="G20" s="12">
        <v>52.294000000000004</v>
      </c>
      <c r="H20" s="14">
        <v>402.83699999999999</v>
      </c>
      <c r="I20" s="15">
        <v>0</v>
      </c>
      <c r="J20" s="14">
        <v>290.596</v>
      </c>
      <c r="K20" s="14">
        <v>52.294000000000004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8" customFormat="1" ht="25.5" customHeight="1">
      <c r="A21" s="9">
        <f t="shared" si="1"/>
        <v>16</v>
      </c>
      <c r="B21" s="16" t="s">
        <v>18</v>
      </c>
      <c r="C21" s="11">
        <f t="shared" si="0"/>
        <v>985.8599999999999</v>
      </c>
      <c r="D21" s="12">
        <v>619.67399999999998</v>
      </c>
      <c r="E21" s="13">
        <v>0</v>
      </c>
      <c r="F21" s="12">
        <v>279.81899999999996</v>
      </c>
      <c r="G21" s="12">
        <v>86.36699999999999</v>
      </c>
      <c r="H21" s="14">
        <v>576.024</v>
      </c>
      <c r="I21" s="15">
        <v>0</v>
      </c>
      <c r="J21" s="14">
        <v>279.81899999999996</v>
      </c>
      <c r="K21" s="14">
        <v>24.891999999999996</v>
      </c>
      <c r="L21" s="14">
        <v>43.65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">
        <v>0</v>
      </c>
      <c r="S21" s="14">
        <v>61.474999999999994</v>
      </c>
    </row>
    <row r="22" spans="1:19" s="8" customFormat="1" ht="25.5" customHeight="1">
      <c r="A22" s="9">
        <f t="shared" si="1"/>
        <v>17</v>
      </c>
      <c r="B22" s="10" t="s">
        <v>19</v>
      </c>
      <c r="C22" s="11">
        <f>SUM(D22:G22)</f>
        <v>1014.9209999999998</v>
      </c>
      <c r="D22" s="12">
        <v>1013.0119999999998</v>
      </c>
      <c r="E22" s="13">
        <v>0</v>
      </c>
      <c r="F22" s="13">
        <v>0</v>
      </c>
      <c r="G22" s="12">
        <v>1.9089999999999998</v>
      </c>
      <c r="H22" s="14">
        <v>1013.0119999999998</v>
      </c>
      <c r="I22" s="15">
        <v>0</v>
      </c>
      <c r="J22" s="15">
        <v>0</v>
      </c>
      <c r="K22" s="14">
        <v>1.9089999999999998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20</v>
      </c>
      <c r="C23" s="7">
        <f t="shared" si="0"/>
        <v>1378.6110000000001</v>
      </c>
      <c r="D23" s="9">
        <v>0</v>
      </c>
      <c r="E23" s="9">
        <v>0</v>
      </c>
      <c r="F23" s="27">
        <v>651.00500000000011</v>
      </c>
      <c r="G23" s="9">
        <v>727.60599999999999</v>
      </c>
      <c r="H23" s="9">
        <v>0</v>
      </c>
      <c r="I23" s="9">
        <v>0</v>
      </c>
      <c r="J23" s="27">
        <v>389.68300000000005</v>
      </c>
      <c r="K23" s="27">
        <v>238.68400000000003</v>
      </c>
      <c r="L23" s="9">
        <v>0</v>
      </c>
      <c r="M23" s="9">
        <v>0</v>
      </c>
      <c r="N23" s="27">
        <v>39.848999999999997</v>
      </c>
      <c r="O23" s="9">
        <v>0</v>
      </c>
      <c r="P23" s="9">
        <v>0</v>
      </c>
      <c r="Q23" s="9">
        <v>0</v>
      </c>
      <c r="R23" s="14">
        <v>221.47300000000001</v>
      </c>
      <c r="S23" s="27">
        <v>488.92199999999997</v>
      </c>
    </row>
    <row r="24" spans="1:19" s="8" customFormat="1" ht="25.5" customHeight="1">
      <c r="A24" s="9">
        <f t="shared" si="1"/>
        <v>19</v>
      </c>
      <c r="B24" s="16" t="s">
        <v>34</v>
      </c>
      <c r="C24" s="7">
        <f t="shared" si="0"/>
        <v>1203.0999999999999</v>
      </c>
      <c r="D24" s="9">
        <v>0</v>
      </c>
      <c r="E24" s="9">
        <v>507.488</v>
      </c>
      <c r="F24" s="27">
        <v>470.53199999999998</v>
      </c>
      <c r="G24" s="27">
        <v>225.08</v>
      </c>
      <c r="H24" s="9">
        <v>0</v>
      </c>
      <c r="I24" s="9">
        <v>0</v>
      </c>
      <c r="J24" s="9">
        <v>458.21199999999999</v>
      </c>
      <c r="K24" s="27">
        <v>37.478000000000009</v>
      </c>
      <c r="L24" s="9">
        <v>0</v>
      </c>
      <c r="M24" s="9">
        <v>507.488</v>
      </c>
      <c r="N24" s="26">
        <v>0</v>
      </c>
      <c r="O24" s="9">
        <v>0</v>
      </c>
      <c r="P24" s="9">
        <v>0</v>
      </c>
      <c r="Q24" s="9">
        <v>0</v>
      </c>
      <c r="R24" s="27">
        <v>12.32</v>
      </c>
      <c r="S24" s="27">
        <v>187.602</v>
      </c>
    </row>
    <row r="25" spans="1:19" s="8" customFormat="1" ht="25.5" customHeight="1">
      <c r="A25" s="9">
        <f t="shared" si="1"/>
        <v>20</v>
      </c>
      <c r="B25" s="16" t="s">
        <v>33</v>
      </c>
      <c r="C25" s="7">
        <f>SUM(D25:G25)</f>
        <v>1236.212</v>
      </c>
      <c r="D25" s="27">
        <v>780.12600000000009</v>
      </c>
      <c r="E25" s="9">
        <v>0</v>
      </c>
      <c r="F25" s="9">
        <v>444.39400000000001</v>
      </c>
      <c r="G25" s="27">
        <v>11.692000000000002</v>
      </c>
      <c r="H25" s="9">
        <v>739.24300000000005</v>
      </c>
      <c r="I25" s="9">
        <v>0</v>
      </c>
      <c r="J25" s="9">
        <v>431.22199999999998</v>
      </c>
      <c r="K25" s="27">
        <v>11.692000000000002</v>
      </c>
      <c r="L25" s="9">
        <v>40.883000000000003</v>
      </c>
      <c r="M25" s="9">
        <v>0</v>
      </c>
      <c r="N25" s="26">
        <v>0</v>
      </c>
      <c r="O25" s="9">
        <v>0</v>
      </c>
      <c r="P25" s="9">
        <v>0</v>
      </c>
      <c r="Q25" s="9">
        <v>0</v>
      </c>
      <c r="R25" s="9">
        <v>13.171999999999999</v>
      </c>
      <c r="S25" s="9">
        <v>0</v>
      </c>
    </row>
    <row r="26" spans="1:19" s="8" customFormat="1" ht="25.5" customHeight="1">
      <c r="A26" s="9">
        <f t="shared" si="1"/>
        <v>21</v>
      </c>
      <c r="B26" s="16" t="s">
        <v>30</v>
      </c>
      <c r="C26" s="7">
        <f>SUM(D26:G26)</f>
        <v>515.69899999999996</v>
      </c>
      <c r="D26" s="9">
        <v>0</v>
      </c>
      <c r="E26" s="9">
        <v>0</v>
      </c>
      <c r="F26" s="27">
        <v>515.69899999999996</v>
      </c>
      <c r="G26" s="9">
        <v>0</v>
      </c>
      <c r="H26" s="9">
        <v>0</v>
      </c>
      <c r="I26" s="9">
        <v>0</v>
      </c>
      <c r="J26" s="27">
        <v>507.09199999999998</v>
      </c>
      <c r="K26" s="9">
        <v>0</v>
      </c>
      <c r="L26" s="9">
        <v>0</v>
      </c>
      <c r="M26" s="9">
        <v>0</v>
      </c>
      <c r="N26" s="9">
        <v>8.6069999999999993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1:19" s="8" customFormat="1" ht="25.5" customHeight="1">
      <c r="A27" s="9">
        <f t="shared" si="1"/>
        <v>22</v>
      </c>
      <c r="B27" s="16" t="s">
        <v>31</v>
      </c>
      <c r="C27" s="7">
        <f t="shared" si="0"/>
        <v>1594.8320000000001</v>
      </c>
      <c r="D27" s="14">
        <v>1350.134</v>
      </c>
      <c r="E27" s="9">
        <v>0</v>
      </c>
      <c r="F27" s="9">
        <v>236.73500000000001</v>
      </c>
      <c r="G27" s="9">
        <v>7.9629999999999992</v>
      </c>
      <c r="H27" s="14">
        <v>1332.588</v>
      </c>
      <c r="I27" s="9">
        <v>0</v>
      </c>
      <c r="J27" s="9">
        <v>236.73500000000001</v>
      </c>
      <c r="K27" s="9">
        <v>7.9629999999999992</v>
      </c>
      <c r="L27" s="27">
        <v>17.545999999999999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1:19" s="8" customFormat="1" ht="25.5" customHeight="1">
      <c r="A28" s="9">
        <f t="shared" si="1"/>
        <v>23</v>
      </c>
      <c r="B28" s="16" t="s">
        <v>21</v>
      </c>
      <c r="C28" s="7">
        <f>SUM(D28:G28)</f>
        <v>3478.5219999999999</v>
      </c>
      <c r="D28" s="14">
        <v>1462.5840000000001</v>
      </c>
      <c r="E28" s="9">
        <v>0</v>
      </c>
      <c r="F28" s="14">
        <v>1174.192</v>
      </c>
      <c r="G28" s="14">
        <v>841.74599999999987</v>
      </c>
      <c r="H28" s="9">
        <v>0</v>
      </c>
      <c r="I28" s="9">
        <v>0</v>
      </c>
      <c r="J28" s="14">
        <v>968.351</v>
      </c>
      <c r="K28" s="27">
        <v>649.66699999999992</v>
      </c>
      <c r="L28" s="14">
        <v>1462.5840000000001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27">
        <v>205.84100000000001</v>
      </c>
      <c r="S28" s="14">
        <v>192.07900000000001</v>
      </c>
    </row>
    <row r="29" spans="1:19" s="8" customFormat="1" ht="25.5" customHeight="1">
      <c r="A29" s="9">
        <f t="shared" si="1"/>
        <v>24</v>
      </c>
      <c r="B29" s="16" t="s">
        <v>26</v>
      </c>
      <c r="C29" s="7">
        <f t="shared" ref="C29:C30" si="2">SUM(D29:G29)</f>
        <v>343.33499999999998</v>
      </c>
      <c r="D29" s="9">
        <v>0</v>
      </c>
      <c r="E29" s="9">
        <v>0</v>
      </c>
      <c r="F29" s="9">
        <v>343.33499999999998</v>
      </c>
      <c r="G29" s="9">
        <v>0</v>
      </c>
      <c r="H29" s="9">
        <v>0</v>
      </c>
      <c r="I29" s="9">
        <v>0</v>
      </c>
      <c r="J29" s="27">
        <v>0</v>
      </c>
      <c r="K29" s="9">
        <v>0</v>
      </c>
      <c r="L29" s="9">
        <v>0</v>
      </c>
      <c r="M29" s="9">
        <v>0</v>
      </c>
      <c r="N29" s="27">
        <v>14.491</v>
      </c>
      <c r="O29" s="9">
        <v>0</v>
      </c>
      <c r="P29" s="9">
        <v>0</v>
      </c>
      <c r="Q29" s="9">
        <v>0</v>
      </c>
      <c r="R29" s="9">
        <v>328.84399999999999</v>
      </c>
      <c r="S29" s="9">
        <v>0</v>
      </c>
    </row>
    <row r="30" spans="1:19" s="8" customFormat="1" ht="25.5" customHeight="1">
      <c r="A30" s="9">
        <f t="shared" si="1"/>
        <v>25</v>
      </c>
      <c r="B30" s="16" t="s">
        <v>27</v>
      </c>
      <c r="C30" s="7">
        <f t="shared" si="2"/>
        <v>903.27100000000007</v>
      </c>
      <c r="D30" s="9">
        <v>466.62400000000002</v>
      </c>
      <c r="E30" s="9">
        <v>0</v>
      </c>
      <c r="F30" s="27">
        <v>326.47500000000002</v>
      </c>
      <c r="G30" s="27">
        <v>110.172</v>
      </c>
      <c r="H30" s="9">
        <v>407.36400000000003</v>
      </c>
      <c r="I30" s="9">
        <v>0</v>
      </c>
      <c r="J30" s="27">
        <v>326.47500000000002</v>
      </c>
      <c r="K30" s="9">
        <v>110.142</v>
      </c>
      <c r="L30" s="27">
        <v>59.26</v>
      </c>
      <c r="M30" s="9">
        <v>0</v>
      </c>
      <c r="N30" s="26">
        <v>0</v>
      </c>
      <c r="O30" s="9">
        <v>0</v>
      </c>
      <c r="P30" s="9">
        <v>0</v>
      </c>
      <c r="Q30" s="9">
        <v>0</v>
      </c>
      <c r="R30" s="9">
        <v>0</v>
      </c>
      <c r="S30" s="27">
        <v>0.03</v>
      </c>
    </row>
    <row r="31" spans="1:19" s="8" customFormat="1" ht="25.5" customHeight="1">
      <c r="A31" s="9">
        <f t="shared" si="1"/>
        <v>26</v>
      </c>
      <c r="B31" s="16" t="s">
        <v>22</v>
      </c>
      <c r="C31" s="7">
        <f>SUM(D31:G31)</f>
        <v>997.67099999999994</v>
      </c>
      <c r="D31" s="9">
        <v>0</v>
      </c>
      <c r="E31" s="9">
        <v>0</v>
      </c>
      <c r="F31" s="14">
        <v>993.60099999999989</v>
      </c>
      <c r="G31" s="14">
        <v>4.07</v>
      </c>
      <c r="H31" s="9">
        <v>0</v>
      </c>
      <c r="I31" s="9">
        <v>0</v>
      </c>
      <c r="J31" s="9">
        <v>949.63999999999987</v>
      </c>
      <c r="K31" s="14">
        <v>4.07</v>
      </c>
      <c r="L31" s="9">
        <v>0</v>
      </c>
      <c r="M31" s="9">
        <v>0</v>
      </c>
      <c r="N31" s="27">
        <v>2.5859999999999999</v>
      </c>
      <c r="O31" s="9">
        <v>0</v>
      </c>
      <c r="P31" s="9">
        <v>0</v>
      </c>
      <c r="Q31" s="9">
        <v>0</v>
      </c>
      <c r="R31" s="9">
        <v>41.375</v>
      </c>
      <c r="S31" s="9">
        <v>0</v>
      </c>
    </row>
    <row r="32" spans="1:19" s="19" customFormat="1" ht="24.75" customHeight="1">
      <c r="A32" s="17"/>
      <c r="B32" s="17" t="s">
        <v>3</v>
      </c>
      <c r="C32" s="18">
        <f t="shared" ref="C32:S32" si="3">SUM(C6:C31)</f>
        <v>551762.31194999989</v>
      </c>
      <c r="D32" s="18">
        <f t="shared" si="3"/>
        <v>188775.13999999993</v>
      </c>
      <c r="E32" s="18">
        <f t="shared" si="3"/>
        <v>9572.114999999998</v>
      </c>
      <c r="F32" s="18">
        <f t="shared" si="3"/>
        <v>172627.12499999977</v>
      </c>
      <c r="G32" s="18">
        <f t="shared" si="3"/>
        <v>180787.93195000017</v>
      </c>
      <c r="H32" s="18">
        <f t="shared" si="3"/>
        <v>97411.206999999995</v>
      </c>
      <c r="I32" s="18">
        <f t="shared" si="3"/>
        <v>8938.3459999999995</v>
      </c>
      <c r="J32" s="18">
        <f t="shared" si="3"/>
        <v>135382.34199999983</v>
      </c>
      <c r="K32" s="18">
        <f t="shared" si="3"/>
        <v>54922.567010000224</v>
      </c>
      <c r="L32" s="18">
        <f t="shared" si="3"/>
        <v>91104.34699999998</v>
      </c>
      <c r="M32" s="18">
        <f t="shared" si="3"/>
        <v>583.58699999999999</v>
      </c>
      <c r="N32" s="18">
        <f t="shared" si="3"/>
        <v>177.87400000000002</v>
      </c>
      <c r="O32" s="18">
        <f t="shared" si="3"/>
        <v>0</v>
      </c>
      <c r="P32" s="18">
        <f t="shared" si="3"/>
        <v>259.58600000000001</v>
      </c>
      <c r="Q32" s="18">
        <f t="shared" si="3"/>
        <v>50.182000000000002</v>
      </c>
      <c r="R32" s="18">
        <f t="shared" si="3"/>
        <v>37066.908999999985</v>
      </c>
      <c r="S32" s="18">
        <f t="shared" si="3"/>
        <v>125865.36494</v>
      </c>
    </row>
    <row r="33" spans="1:19">
      <c r="S33" s="25"/>
    </row>
    <row r="34" spans="1:19">
      <c r="A34" s="3"/>
      <c r="N34" s="23"/>
    </row>
    <row r="35" spans="1:19">
      <c r="A35" s="3"/>
      <c r="N35" s="23"/>
    </row>
    <row r="36" spans="1:19">
      <c r="A36" s="3"/>
      <c r="D36" s="21"/>
      <c r="E36" s="21"/>
      <c r="F36" s="21"/>
      <c r="G36" s="21"/>
      <c r="H36" s="21"/>
      <c r="N36" s="24"/>
    </row>
    <row r="37" spans="1:19">
      <c r="A37" s="3"/>
      <c r="N37" s="22"/>
    </row>
    <row r="38" spans="1:19">
      <c r="A38" s="3"/>
      <c r="N38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FBFE23-E519-4FB6-8064-594FD49ADF58}"/>
</file>

<file path=customXml/itemProps2.xml><?xml version="1.0" encoding="utf-8"?>
<ds:datastoreItem xmlns:ds="http://schemas.openxmlformats.org/officeDocument/2006/customXml" ds:itemID="{6237EE43-0C98-4002-8DBC-693DDBC62826}"/>
</file>

<file path=customXml/itemProps3.xml><?xml version="1.0" encoding="utf-8"?>
<ds:datastoreItem xmlns:ds="http://schemas.openxmlformats.org/officeDocument/2006/customXml" ds:itemID="{62EEAD2B-58F5-4543-8492-2F4C0319C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2016-02-03T11:49:44Z</dcterms:modified>
</cp:coreProperties>
</file>