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'!$A$1:$S$32</definedName>
  </definedNames>
  <calcPr calcId="145621"/>
</workbook>
</file>

<file path=xl/calcChain.xml><?xml version="1.0" encoding="utf-8"?>
<calcChain xmlns="http://schemas.openxmlformats.org/spreadsheetml/2006/main">
  <c r="A26" i="1" l="1"/>
  <c r="A27" i="1"/>
  <c r="A28" i="1" s="1"/>
  <c r="A29" i="1" s="1"/>
  <c r="A30" i="1" s="1"/>
  <c r="A16" i="1"/>
  <c r="C29" i="1" l="1"/>
  <c r="C28" i="1" l="1"/>
  <c r="C27" i="1" l="1"/>
  <c r="C26" i="1" l="1"/>
  <c r="C25" i="1" l="1"/>
  <c r="C19" i="1" l="1"/>
  <c r="C23" i="1" l="1"/>
  <c r="C24" i="1"/>
  <c r="C20" i="1" l="1"/>
  <c r="C17" i="1"/>
  <c r="C13" i="1"/>
  <c r="C8" i="1"/>
  <c r="O31" i="1"/>
  <c r="N31" i="1"/>
  <c r="M31" i="1"/>
  <c r="A8" i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4" i="1" s="1"/>
  <c r="A25" i="1" s="1"/>
  <c r="S31" i="1"/>
  <c r="R31" i="1"/>
  <c r="Q31" i="1"/>
  <c r="P31" i="1"/>
  <c r="L31" i="1"/>
  <c r="K31" i="1"/>
  <c r="J31" i="1"/>
  <c r="I31" i="1"/>
  <c r="H31" i="1"/>
  <c r="G31" i="1"/>
  <c r="C7" i="1" l="1"/>
  <c r="C14" i="1"/>
  <c r="C16" i="1"/>
  <c r="C21" i="1"/>
  <c r="C22" i="1"/>
  <c r="E31" i="1"/>
  <c r="C10" i="1"/>
  <c r="D31" i="1"/>
  <c r="F31" i="1"/>
  <c r="C12" i="1"/>
  <c r="C18" i="1"/>
  <c r="C6" i="1"/>
  <c r="C9" i="1"/>
  <c r="C11" i="1"/>
  <c r="C15" i="1"/>
  <c r="C30" i="1"/>
  <c r="C31" i="1" l="1"/>
</calcChain>
</file>

<file path=xl/sharedStrings.xml><?xml version="1.0" encoding="utf-8"?>
<sst xmlns="http://schemas.openxmlformats.org/spreadsheetml/2006/main" count="51" uniqueCount="38">
  <si>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</si>
  <si>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</si>
  <si>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</si>
  <si>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</si>
  <si>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</si>
  <si>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</si>
  <si>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</si>
  <si>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</si>
  <si>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</si>
  <si>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</si>
  <si>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</si>
  <si>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</si>
  <si>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</si>
  <si>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</si>
  <si>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ОАО "НИЗМК"</t>
  </si>
  <si>
    <t>ООО "УК Новая территория""</t>
  </si>
  <si>
    <t>ООО "Энергошаля"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</si>
  <si>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</si>
  <si>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</si>
  <si>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</si>
  <si>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</si>
  <si>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</si>
  <si>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</si>
  <si>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</si>
  <si>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</si>
  <si>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</si>
  <si>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</si>
  <si>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</si>
  <si>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</si>
  <si>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</si>
  <si>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ООО "ПСК "Урал"</t>
  </si>
  <si>
    <t>АО "Уралхиммаш"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</si>
  <si>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</si>
  <si>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</si>
  <si>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</si>
  <si>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</si>
  <si>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</si>
  <si>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Ноябрь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</si>
</sst>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7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A31" sqref="A31:XFD31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32</v>
      </c>
      <c r="R2" s="4"/>
      <c r="S2" s="27" t="s">
        <v>37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33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28</v>
      </c>
      <c r="C6" s="10">
        <f>SUM(D6:G6)</f>
        <v>470771.45767000056</v>
      </c>
      <c r="D6" s="11">
        <v>152282.33300000004</v>
      </c>
      <c r="E6" s="11">
        <v>8608.5850000000009</v>
      </c>
      <c r="F6" s="11">
        <v>142688.75789999979</v>
      </c>
      <c r="G6" s="11">
        <v>167191.78177000076</v>
      </c>
      <c r="H6" s="11">
        <v>100673.40600000002</v>
      </c>
      <c r="I6" s="11">
        <v>8528.5580000000009</v>
      </c>
      <c r="J6" s="11">
        <v>105335.9978999998</v>
      </c>
      <c r="K6" s="11">
        <v>49816.168820000821</v>
      </c>
      <c r="L6" s="13">
        <v>51388.83</v>
      </c>
      <c r="M6" s="14">
        <v>0</v>
      </c>
      <c r="N6" s="14">
        <v>0</v>
      </c>
      <c r="O6" s="14">
        <v>0</v>
      </c>
      <c r="P6" s="11">
        <v>220.09700000000001</v>
      </c>
      <c r="Q6" s="11">
        <v>80.027000000000001</v>
      </c>
      <c r="R6" s="11">
        <v>37352.760000000009</v>
      </c>
      <c r="S6" s="11">
        <v>117375.61294999994</v>
      </c>
    </row>
    <row r="7" spans="1:19" s="7" customFormat="1" ht="25.5" customHeight="1">
      <c r="A7" s="8">
        <v>2</v>
      </c>
      <c r="B7" s="9" t="s">
        <v>26</v>
      </c>
      <c r="C7" s="10">
        <f t="shared" ref="C7:C21" si="0">SUM(D7:G7)</f>
        <v>2348.7220000000002</v>
      </c>
      <c r="D7" s="12">
        <v>0</v>
      </c>
      <c r="E7" s="12">
        <v>0</v>
      </c>
      <c r="F7" s="11">
        <v>1098.5429999999997</v>
      </c>
      <c r="G7" s="11">
        <v>1250.1790000000005</v>
      </c>
      <c r="H7" s="14">
        <v>0</v>
      </c>
      <c r="I7" s="14">
        <v>0</v>
      </c>
      <c r="J7" s="13">
        <v>869.2149999999998</v>
      </c>
      <c r="K7" s="13">
        <v>771.45700000000045</v>
      </c>
      <c r="L7" s="14">
        <v>0</v>
      </c>
      <c r="M7" s="14">
        <v>0</v>
      </c>
      <c r="N7" s="13">
        <v>55.247</v>
      </c>
      <c r="O7" s="14">
        <v>0</v>
      </c>
      <c r="P7" s="14">
        <v>0</v>
      </c>
      <c r="Q7" s="14">
        <v>0</v>
      </c>
      <c r="R7" s="13">
        <v>174.08100000000002</v>
      </c>
      <c r="S7" s="13">
        <v>478.72199999999998</v>
      </c>
    </row>
    <row r="8" spans="1:19" s="7" customFormat="1" ht="25.5" customHeight="1">
      <c r="A8" s="8">
        <f t="shared" ref="A8:A30" si="1">A7+1</f>
        <v>3</v>
      </c>
      <c r="B8" s="9" t="s">
        <v>10</v>
      </c>
      <c r="C8" s="10">
        <f t="shared" si="0"/>
        <v>4462.2479999999996</v>
      </c>
      <c r="D8" s="11">
        <v>2763.96</v>
      </c>
      <c r="E8" s="12">
        <v>0</v>
      </c>
      <c r="F8" s="11">
        <v>911.69500000000005</v>
      </c>
      <c r="G8" s="11">
        <v>786.59299999999962</v>
      </c>
      <c r="H8" s="13">
        <v>2629.605</v>
      </c>
      <c r="I8" s="14">
        <v>0</v>
      </c>
      <c r="J8" s="13">
        <v>829.11800000000005</v>
      </c>
      <c r="K8" s="13">
        <v>238.5019999999999</v>
      </c>
      <c r="L8" s="13">
        <v>134.35499999999999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82.57699999999997</v>
      </c>
      <c r="S8" s="13">
        <v>548.09099999999978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1516.0349999999999</v>
      </c>
      <c r="D9" s="11">
        <v>90.966999999999999</v>
      </c>
      <c r="E9" s="12">
        <v>0</v>
      </c>
      <c r="F9" s="11">
        <v>175.46899999999999</v>
      </c>
      <c r="G9" s="11">
        <v>1249.5989999999999</v>
      </c>
      <c r="H9" s="13">
        <v>67.02</v>
      </c>
      <c r="I9" s="14">
        <v>0</v>
      </c>
      <c r="J9" s="13">
        <v>123.60999999999999</v>
      </c>
      <c r="K9" s="13">
        <v>220.24099999999976</v>
      </c>
      <c r="L9" s="13">
        <v>23.947000000000003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51.859000000000002</v>
      </c>
      <c r="S9" s="13">
        <v>1029.3580000000002</v>
      </c>
    </row>
    <row r="10" spans="1:19" s="7" customFormat="1" ht="25.5" customHeight="1">
      <c r="A10" s="8">
        <f t="shared" si="1"/>
        <v>5</v>
      </c>
      <c r="B10" s="15" t="s">
        <v>12</v>
      </c>
      <c r="C10" s="10">
        <f t="shared" si="0"/>
        <v>390.84800000000001</v>
      </c>
      <c r="D10" s="12">
        <v>0</v>
      </c>
      <c r="E10" s="12">
        <v>0</v>
      </c>
      <c r="F10" s="11">
        <v>323.84300000000002</v>
      </c>
      <c r="G10" s="11">
        <v>67.004999999999995</v>
      </c>
      <c r="H10" s="14">
        <v>0</v>
      </c>
      <c r="I10" s="14">
        <v>0</v>
      </c>
      <c r="J10" s="13">
        <v>323.84300000000002</v>
      </c>
      <c r="K10" s="13">
        <v>41.113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25.891999999999999</v>
      </c>
    </row>
    <row r="11" spans="1:19" s="7" customFormat="1" ht="25.5" customHeight="1">
      <c r="A11" s="8">
        <f t="shared" si="1"/>
        <v>6</v>
      </c>
      <c r="B11" s="15" t="s">
        <v>23</v>
      </c>
      <c r="C11" s="10">
        <f t="shared" si="0"/>
        <v>1720.674</v>
      </c>
      <c r="D11" s="11">
        <v>1460.386</v>
      </c>
      <c r="E11" s="12">
        <v>0</v>
      </c>
      <c r="F11" s="11">
        <v>113.95400000000001</v>
      </c>
      <c r="G11" s="11">
        <v>146.33400000000006</v>
      </c>
      <c r="H11" s="13">
        <v>1405.441</v>
      </c>
      <c r="I11" s="14">
        <v>0</v>
      </c>
      <c r="J11" s="13">
        <v>113.95400000000001</v>
      </c>
      <c r="K11" s="13">
        <v>87.087000000000074</v>
      </c>
      <c r="L11" s="13">
        <v>54.945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59.246999999999993</v>
      </c>
    </row>
    <row r="12" spans="1:19" s="7" customFormat="1" ht="25.5" customHeight="1">
      <c r="A12" s="8">
        <f t="shared" si="1"/>
        <v>7</v>
      </c>
      <c r="B12" s="9" t="s">
        <v>17</v>
      </c>
      <c r="C12" s="10">
        <f t="shared" si="0"/>
        <v>1985.778</v>
      </c>
      <c r="D12" s="11">
        <v>837.78700000000003</v>
      </c>
      <c r="E12" s="12">
        <v>0</v>
      </c>
      <c r="F12" s="11">
        <v>1117.588</v>
      </c>
      <c r="G12" s="11">
        <v>30.402999999999999</v>
      </c>
      <c r="H12" s="13">
        <v>761.12300000000005</v>
      </c>
      <c r="I12" s="14">
        <v>0</v>
      </c>
      <c r="J12" s="13">
        <v>1117.588</v>
      </c>
      <c r="K12" s="13">
        <v>27.690999999999999</v>
      </c>
      <c r="L12" s="13">
        <v>76.664000000000001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2.7119999999999997</v>
      </c>
    </row>
    <row r="13" spans="1:19" s="7" customFormat="1" ht="25.5" customHeight="1">
      <c r="A13" s="8">
        <f t="shared" si="1"/>
        <v>8</v>
      </c>
      <c r="B13" s="9" t="s">
        <v>20</v>
      </c>
      <c r="C13" s="10">
        <f t="shared" si="0"/>
        <v>196.40300000000002</v>
      </c>
      <c r="D13" s="12">
        <v>0</v>
      </c>
      <c r="E13" s="12">
        <v>0</v>
      </c>
      <c r="F13" s="11">
        <v>173.4</v>
      </c>
      <c r="G13" s="11">
        <v>23.003</v>
      </c>
      <c r="H13" s="14">
        <v>0</v>
      </c>
      <c r="I13" s="14">
        <v>0</v>
      </c>
      <c r="J13" s="13">
        <v>173.4</v>
      </c>
      <c r="K13" s="13">
        <v>20.923999999999999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2.0789999999999997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10">
        <f>SUM(D14:G14)</f>
        <v>7923.9610000000011</v>
      </c>
      <c r="D14" s="11">
        <v>697.66599999999994</v>
      </c>
      <c r="E14" s="11">
        <v>340.74599999999998</v>
      </c>
      <c r="F14" s="11">
        <v>2427.6380000000008</v>
      </c>
      <c r="G14" s="11">
        <v>4457.9110000000001</v>
      </c>
      <c r="H14" s="14">
        <v>0</v>
      </c>
      <c r="I14" s="13">
        <v>340.74599999999998</v>
      </c>
      <c r="J14" s="13">
        <v>2427.6380000000008</v>
      </c>
      <c r="K14" s="13">
        <v>2298.1749999999988</v>
      </c>
      <c r="L14" s="13">
        <v>697.66599999999994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2159.7360000000008</v>
      </c>
    </row>
    <row r="15" spans="1:19" s="7" customFormat="1" ht="25.5" customHeight="1">
      <c r="A15" s="8">
        <f t="shared" si="1"/>
        <v>10</v>
      </c>
      <c r="B15" s="15" t="s">
        <v>25</v>
      </c>
      <c r="C15" s="10">
        <f t="shared" si="0"/>
        <v>8908.3640000000014</v>
      </c>
      <c r="D15" s="11">
        <v>163.73699999999999</v>
      </c>
      <c r="E15" s="12">
        <v>0</v>
      </c>
      <c r="F15" s="11">
        <v>2976.9929999999999</v>
      </c>
      <c r="G15" s="11">
        <v>5767.6340000000009</v>
      </c>
      <c r="H15" s="14">
        <v>0</v>
      </c>
      <c r="I15" s="14">
        <v>0</v>
      </c>
      <c r="J15" s="13">
        <v>2851.5929999999998</v>
      </c>
      <c r="K15" s="13">
        <v>1004.0240000000013</v>
      </c>
      <c r="L15" s="13">
        <v>163.73699999999999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125.4</v>
      </c>
      <c r="S15" s="13">
        <v>4763.6099999999997</v>
      </c>
    </row>
    <row r="16" spans="1:19" s="7" customFormat="1" ht="25.5" customHeight="1">
      <c r="A16" s="8">
        <f>A15+1</f>
        <v>11</v>
      </c>
      <c r="B16" s="15" t="s">
        <v>35</v>
      </c>
      <c r="C16" s="10">
        <f t="shared" si="0"/>
        <v>826.58199999999999</v>
      </c>
      <c r="D16" s="12">
        <v>0</v>
      </c>
      <c r="E16" s="11">
        <v>18.029</v>
      </c>
      <c r="F16" s="11">
        <v>374.71</v>
      </c>
      <c r="G16" s="11">
        <v>433.84300000000002</v>
      </c>
      <c r="H16" s="14">
        <v>0</v>
      </c>
      <c r="I16" s="14">
        <v>0</v>
      </c>
      <c r="J16" s="13">
        <v>133.36799999999997</v>
      </c>
      <c r="K16" s="13">
        <v>150.69000000000005</v>
      </c>
      <c r="L16" s="14">
        <v>0</v>
      </c>
      <c r="M16" s="13">
        <v>18.029</v>
      </c>
      <c r="N16" s="14">
        <v>0</v>
      </c>
      <c r="O16" s="14">
        <v>0</v>
      </c>
      <c r="P16" s="14">
        <v>0</v>
      </c>
      <c r="Q16" s="14">
        <v>0</v>
      </c>
      <c r="R16" s="13">
        <v>241.34200000000001</v>
      </c>
      <c r="S16" s="13">
        <v>283.15299999999996</v>
      </c>
    </row>
    <row r="17" spans="1:19" s="7" customFormat="1" ht="25.5" customHeight="1">
      <c r="A17" s="8">
        <f t="shared" si="1"/>
        <v>12</v>
      </c>
      <c r="B17" s="15" t="s">
        <v>14</v>
      </c>
      <c r="C17" s="10">
        <f t="shared" si="0"/>
        <v>866.18600000000004</v>
      </c>
      <c r="D17" s="11">
        <v>540.11900000000003</v>
      </c>
      <c r="E17" s="12">
        <v>0</v>
      </c>
      <c r="F17" s="11">
        <v>285.44800000000004</v>
      </c>
      <c r="G17" s="11">
        <v>40.619</v>
      </c>
      <c r="H17" s="13">
        <v>540.11900000000003</v>
      </c>
      <c r="I17" s="14">
        <v>0</v>
      </c>
      <c r="J17" s="13">
        <v>285.44800000000004</v>
      </c>
      <c r="K17" s="13">
        <v>40.619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si="0"/>
        <v>1316.163</v>
      </c>
      <c r="D18" s="8">
        <v>0</v>
      </c>
      <c r="E18" s="8">
        <v>0</v>
      </c>
      <c r="F18" s="26">
        <v>559.18200000000013</v>
      </c>
      <c r="G18" s="26">
        <v>756.98099999999999</v>
      </c>
      <c r="H18" s="8">
        <v>0</v>
      </c>
      <c r="I18" s="8">
        <v>0</v>
      </c>
      <c r="J18" s="26">
        <v>217.75000000000011</v>
      </c>
      <c r="K18" s="26">
        <v>200.48900000000003</v>
      </c>
      <c r="L18" s="8">
        <v>0</v>
      </c>
      <c r="M18" s="8">
        <v>0</v>
      </c>
      <c r="N18" s="26">
        <v>4.1260000000000003</v>
      </c>
      <c r="O18" s="8">
        <v>0</v>
      </c>
      <c r="P18" s="8">
        <v>0</v>
      </c>
      <c r="Q18" s="8">
        <v>0</v>
      </c>
      <c r="R18" s="13">
        <v>337.30600000000004</v>
      </c>
      <c r="S18" s="26">
        <v>556.49199999999996</v>
      </c>
    </row>
    <row r="19" spans="1:19" s="7" customFormat="1" ht="25.5" customHeight="1">
      <c r="A19" s="8">
        <f t="shared" si="1"/>
        <v>14</v>
      </c>
      <c r="B19" s="15" t="s">
        <v>24</v>
      </c>
      <c r="C19" s="6">
        <f t="shared" si="0"/>
        <v>1071.9920000000002</v>
      </c>
      <c r="D19" s="8">
        <v>0</v>
      </c>
      <c r="E19" s="26">
        <v>2.3109999999999999</v>
      </c>
      <c r="F19" s="26">
        <v>672.65600000000006</v>
      </c>
      <c r="G19" s="26">
        <v>397.02499999999998</v>
      </c>
      <c r="H19" s="8">
        <v>0</v>
      </c>
      <c r="I19" s="8">
        <v>0</v>
      </c>
      <c r="J19" s="26">
        <v>658.84600000000012</v>
      </c>
      <c r="K19" s="26">
        <v>103.74799999999996</v>
      </c>
      <c r="L19" s="8">
        <v>0</v>
      </c>
      <c r="M19" s="26">
        <v>2.3109999999999999</v>
      </c>
      <c r="N19" s="25">
        <v>0</v>
      </c>
      <c r="O19" s="8">
        <v>0</v>
      </c>
      <c r="P19" s="8">
        <v>0</v>
      </c>
      <c r="Q19" s="8">
        <v>0</v>
      </c>
      <c r="R19" s="26">
        <v>13.81</v>
      </c>
      <c r="S19" s="26">
        <v>293.27699999999999</v>
      </c>
    </row>
    <row r="20" spans="1:19" s="7" customFormat="1" ht="25.5" customHeight="1">
      <c r="A20" s="8">
        <f t="shared" si="1"/>
        <v>15</v>
      </c>
      <c r="B20" s="15" t="s">
        <v>21</v>
      </c>
      <c r="C20" s="6">
        <f>SUM(D20:G20)</f>
        <v>470.10399999999998</v>
      </c>
      <c r="D20" s="8">
        <v>0</v>
      </c>
      <c r="E20" s="8">
        <v>0</v>
      </c>
      <c r="F20" s="26">
        <v>470.10399999999998</v>
      </c>
      <c r="G20" s="8">
        <v>0</v>
      </c>
      <c r="H20" s="8">
        <v>0</v>
      </c>
      <c r="I20" s="8">
        <v>0</v>
      </c>
      <c r="J20" s="26">
        <v>461.678</v>
      </c>
      <c r="K20" s="8">
        <v>0</v>
      </c>
      <c r="L20" s="8">
        <v>0</v>
      </c>
      <c r="M20" s="8">
        <v>0</v>
      </c>
      <c r="N20" s="26">
        <v>8.4260000000000002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s="7" customFormat="1" ht="25.5" customHeight="1">
      <c r="A21" s="8">
        <f t="shared" si="1"/>
        <v>16</v>
      </c>
      <c r="B21" s="15" t="s">
        <v>22</v>
      </c>
      <c r="C21" s="6">
        <f t="shared" si="0"/>
        <v>1379.71</v>
      </c>
      <c r="D21" s="13">
        <v>1184.2570000000001</v>
      </c>
      <c r="E21" s="8">
        <v>0</v>
      </c>
      <c r="F21" s="8">
        <v>187.72800000000001</v>
      </c>
      <c r="G21" s="26">
        <v>7.7249999999999996</v>
      </c>
      <c r="H21" s="13">
        <v>1170.02</v>
      </c>
      <c r="I21" s="8">
        <v>0</v>
      </c>
      <c r="J21" s="8">
        <v>187.72800000000001</v>
      </c>
      <c r="K21" s="26">
        <v>7.7249999999999996</v>
      </c>
      <c r="L21" s="26">
        <v>14.237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>SUM(D22:G22)</f>
        <v>3604.1929999999993</v>
      </c>
      <c r="D22" s="13">
        <v>33.450000000000003</v>
      </c>
      <c r="E22" s="8">
        <v>0</v>
      </c>
      <c r="F22" s="13">
        <v>949.97999999999979</v>
      </c>
      <c r="G22" s="13">
        <v>2620.7629999999995</v>
      </c>
      <c r="H22" s="8">
        <v>0</v>
      </c>
      <c r="I22" s="8">
        <v>0</v>
      </c>
      <c r="J22" s="13">
        <v>766.90899999999976</v>
      </c>
      <c r="K22" s="26">
        <v>1952.2329999999995</v>
      </c>
      <c r="L22" s="13">
        <v>33.450000000000003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6">
        <v>183.07100000000003</v>
      </c>
      <c r="S22" s="13">
        <v>668.53</v>
      </c>
    </row>
    <row r="23" spans="1:19" s="7" customFormat="1" ht="25.5" customHeight="1">
      <c r="A23" s="8">
        <f t="shared" si="1"/>
        <v>18</v>
      </c>
      <c r="B23" s="15" t="s">
        <v>18</v>
      </c>
      <c r="C23" s="6">
        <f t="shared" ref="C23:C29" si="2">SUM(D23:G23)</f>
        <v>996.66400000000021</v>
      </c>
      <c r="D23" s="8">
        <v>0</v>
      </c>
      <c r="E23" s="8">
        <v>0</v>
      </c>
      <c r="F23" s="26">
        <v>994.82600000000025</v>
      </c>
      <c r="G23" s="26">
        <v>1.8380000000000001</v>
      </c>
      <c r="H23" s="8">
        <v>0</v>
      </c>
      <c r="I23" s="8">
        <v>0</v>
      </c>
      <c r="J23" s="26">
        <v>363.25600000000009</v>
      </c>
      <c r="K23" s="8">
        <v>0</v>
      </c>
      <c r="L23" s="8">
        <v>0</v>
      </c>
      <c r="M23" s="8">
        <v>0</v>
      </c>
      <c r="N23" s="26">
        <v>25.838000000000001</v>
      </c>
      <c r="O23" s="8">
        <v>0</v>
      </c>
      <c r="P23" s="8">
        <v>0</v>
      </c>
      <c r="Q23" s="8">
        <v>0</v>
      </c>
      <c r="R23" s="26">
        <v>605.73200000000008</v>
      </c>
      <c r="S23" s="26">
        <v>1.8380000000000001</v>
      </c>
    </row>
    <row r="24" spans="1:19" s="7" customFormat="1" ht="25.5" customHeight="1">
      <c r="A24" s="8">
        <f t="shared" si="1"/>
        <v>19</v>
      </c>
      <c r="B24" s="15" t="s">
        <v>19</v>
      </c>
      <c r="C24" s="6">
        <f t="shared" si="2"/>
        <v>878.25600000000009</v>
      </c>
      <c r="D24" s="26">
        <v>395.36300000000006</v>
      </c>
      <c r="E24" s="8">
        <v>0</v>
      </c>
      <c r="F24" s="26">
        <v>366.995</v>
      </c>
      <c r="G24" s="26">
        <v>115.898</v>
      </c>
      <c r="H24" s="8">
        <v>356.01100000000002</v>
      </c>
      <c r="I24" s="8">
        <v>0</v>
      </c>
      <c r="J24" s="26">
        <v>366.995</v>
      </c>
      <c r="K24" s="26">
        <v>115.878</v>
      </c>
      <c r="L24" s="26">
        <v>39.352000000000004</v>
      </c>
      <c r="M24" s="8">
        <v>0</v>
      </c>
      <c r="N24" s="25">
        <v>0</v>
      </c>
      <c r="O24" s="8">
        <v>0</v>
      </c>
      <c r="P24" s="8">
        <v>0</v>
      </c>
      <c r="Q24" s="8">
        <v>0</v>
      </c>
      <c r="R24" s="8">
        <v>0</v>
      </c>
      <c r="S24" s="26">
        <v>0.02</v>
      </c>
    </row>
    <row r="25" spans="1:19" s="7" customFormat="1" ht="25.5" customHeight="1">
      <c r="A25" s="8">
        <f t="shared" si="1"/>
        <v>20</v>
      </c>
      <c r="B25" s="15" t="s">
        <v>27</v>
      </c>
      <c r="C25" s="6">
        <f t="shared" si="2"/>
        <v>0</v>
      </c>
      <c r="D25" s="8">
        <v>0</v>
      </c>
      <c r="E25" s="8">
        <v>0</v>
      </c>
      <c r="F25" s="25">
        <v>0</v>
      </c>
      <c r="G25" s="25">
        <v>0</v>
      </c>
      <c r="H25" s="8">
        <v>0</v>
      </c>
      <c r="I25" s="8">
        <v>0</v>
      </c>
      <c r="J25" s="25">
        <v>0</v>
      </c>
      <c r="K25" s="8">
        <v>0</v>
      </c>
      <c r="L25" s="26">
        <v>0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5">
        <v>0</v>
      </c>
    </row>
    <row r="26" spans="1:19" s="7" customFormat="1" ht="25.5" customHeight="1">
      <c r="A26" s="8">
        <f t="shared" si="1"/>
        <v>21</v>
      </c>
      <c r="B26" s="15" t="s">
        <v>30</v>
      </c>
      <c r="C26" s="6">
        <f t="shared" si="2"/>
        <v>316.702</v>
      </c>
      <c r="D26" s="8">
        <v>0</v>
      </c>
      <c r="E26" s="8">
        <v>0</v>
      </c>
      <c r="F26" s="26">
        <v>247.80700000000002</v>
      </c>
      <c r="G26" s="26">
        <v>68.894999999999996</v>
      </c>
      <c r="H26" s="8">
        <v>0</v>
      </c>
      <c r="I26" s="8">
        <v>0</v>
      </c>
      <c r="J26" s="26">
        <v>247.80700000000002</v>
      </c>
      <c r="K26" s="26">
        <v>68.894999999999996</v>
      </c>
      <c r="L26" s="25">
        <v>0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f t="shared" si="1"/>
        <v>22</v>
      </c>
      <c r="B27" s="15" t="s">
        <v>31</v>
      </c>
      <c r="C27" s="6">
        <f t="shared" si="2"/>
        <v>4499.5060000000003</v>
      </c>
      <c r="D27" s="8">
        <v>1480.1869999999999</v>
      </c>
      <c r="E27" s="8">
        <v>0</v>
      </c>
      <c r="F27" s="13">
        <v>3005.9199999999996</v>
      </c>
      <c r="G27" s="26">
        <v>13.398999999999999</v>
      </c>
      <c r="H27" s="8">
        <v>1440.9929999999999</v>
      </c>
      <c r="I27" s="8">
        <v>0</v>
      </c>
      <c r="J27" s="13">
        <v>3004.1539999999995</v>
      </c>
      <c r="K27" s="26">
        <v>13.398999999999999</v>
      </c>
      <c r="L27" s="26">
        <v>39.194000000000003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26">
        <v>1.766</v>
      </c>
      <c r="S27" s="25">
        <v>0</v>
      </c>
    </row>
    <row r="28" spans="1:19" s="7" customFormat="1" ht="25.5" customHeight="1">
      <c r="A28" s="8">
        <f t="shared" si="1"/>
        <v>23</v>
      </c>
      <c r="B28" s="15" t="s">
        <v>34</v>
      </c>
      <c r="C28" s="6">
        <f t="shared" si="2"/>
        <v>217.55800000000002</v>
      </c>
      <c r="D28" s="8">
        <v>0</v>
      </c>
      <c r="E28" s="8">
        <v>0</v>
      </c>
      <c r="F28" s="13">
        <v>32.758000000000003</v>
      </c>
      <c r="G28" s="26">
        <v>184.8</v>
      </c>
      <c r="H28" s="8">
        <v>0</v>
      </c>
      <c r="I28" s="8">
        <v>0</v>
      </c>
      <c r="J28" s="13">
        <v>30.603000000000002</v>
      </c>
      <c r="K28" s="26">
        <v>12.036000000000001</v>
      </c>
      <c r="L28" s="25">
        <v>0</v>
      </c>
      <c r="M28" s="8">
        <v>0</v>
      </c>
      <c r="N28" s="26">
        <v>2.1550000000000002</v>
      </c>
      <c r="O28" s="8">
        <v>0</v>
      </c>
      <c r="P28" s="8">
        <v>0</v>
      </c>
      <c r="Q28" s="8">
        <v>0</v>
      </c>
      <c r="R28" s="26">
        <v>0</v>
      </c>
      <c r="S28" s="26">
        <v>172.76400000000001</v>
      </c>
    </row>
    <row r="29" spans="1:19" s="7" customFormat="1" ht="25.5" customHeight="1">
      <c r="A29" s="8">
        <f t="shared" si="1"/>
        <v>24</v>
      </c>
      <c r="B29" s="15" t="s">
        <v>36</v>
      </c>
      <c r="C29" s="6">
        <f t="shared" si="2"/>
        <v>707.07799999999997</v>
      </c>
      <c r="D29" s="8">
        <v>0</v>
      </c>
      <c r="E29" s="8">
        <v>0</v>
      </c>
      <c r="F29" s="13">
        <v>707.07799999999997</v>
      </c>
      <c r="G29" s="26">
        <v>0</v>
      </c>
      <c r="H29" s="8">
        <v>0</v>
      </c>
      <c r="I29" s="8">
        <v>0</v>
      </c>
      <c r="J29" s="13">
        <v>693.26400000000001</v>
      </c>
      <c r="K29" s="26">
        <v>0</v>
      </c>
      <c r="L29" s="25">
        <v>0</v>
      </c>
      <c r="M29" s="8">
        <v>0</v>
      </c>
      <c r="N29" s="26">
        <v>13.814</v>
      </c>
      <c r="O29" s="8">
        <v>0</v>
      </c>
      <c r="P29" s="8">
        <v>0</v>
      </c>
      <c r="Q29" s="8">
        <v>0</v>
      </c>
      <c r="R29" s="26">
        <v>0</v>
      </c>
      <c r="S29" s="26">
        <v>0</v>
      </c>
    </row>
    <row r="30" spans="1:19" s="7" customFormat="1" ht="25.5" customHeight="1">
      <c r="A30" s="8">
        <f t="shared" si="1"/>
        <v>25</v>
      </c>
      <c r="B30" s="15" t="s">
        <v>16</v>
      </c>
      <c r="C30" s="6">
        <f>SUM(D30:G30)</f>
        <v>2932.0160000000005</v>
      </c>
      <c r="D30" s="8">
        <v>0</v>
      </c>
      <c r="E30" s="8">
        <v>0</v>
      </c>
      <c r="F30" s="13">
        <v>2683.4930000000004</v>
      </c>
      <c r="G30" s="13">
        <v>248.523</v>
      </c>
      <c r="H30" s="8">
        <v>0</v>
      </c>
      <c r="I30" s="8">
        <v>0</v>
      </c>
      <c r="J30" s="13">
        <v>1325.0450000000003</v>
      </c>
      <c r="K30" s="13">
        <v>9.2299999999999898</v>
      </c>
      <c r="L30" s="8">
        <v>0</v>
      </c>
      <c r="M30" s="8">
        <v>0</v>
      </c>
      <c r="N30" s="26">
        <v>1.1890000000000001</v>
      </c>
      <c r="O30" s="8">
        <v>0</v>
      </c>
      <c r="P30" s="8">
        <v>0</v>
      </c>
      <c r="Q30" s="8">
        <v>0</v>
      </c>
      <c r="R30" s="26">
        <v>1357.2589999999998</v>
      </c>
      <c r="S30" s="8">
        <v>239.29300000000001</v>
      </c>
    </row>
    <row r="31" spans="1:19" s="18" customFormat="1" ht="24.75" customHeight="1">
      <c r="A31" s="16"/>
      <c r="B31" s="16" t="s">
        <v>3</v>
      </c>
      <c r="C31" s="17">
        <f t="shared" ref="C31:S31" si="3">SUM(C6:C30)</f>
        <v>520307.20067000057</v>
      </c>
      <c r="D31" s="17">
        <f t="shared" si="3"/>
        <v>161930.21200000009</v>
      </c>
      <c r="E31" s="17">
        <f t="shared" si="3"/>
        <v>8969.6710000000003</v>
      </c>
      <c r="F31" s="17">
        <f t="shared" si="3"/>
        <v>163546.56589999978</v>
      </c>
      <c r="G31" s="17">
        <f t="shared" si="3"/>
        <v>185860.75177000067</v>
      </c>
      <c r="H31" s="17">
        <f t="shared" si="3"/>
        <v>109043.73800000004</v>
      </c>
      <c r="I31" s="17">
        <f t="shared" si="3"/>
        <v>8869.3040000000001</v>
      </c>
      <c r="J31" s="17">
        <f t="shared" si="3"/>
        <v>122908.80789999978</v>
      </c>
      <c r="K31" s="17">
        <f t="shared" si="3"/>
        <v>57200.324820000809</v>
      </c>
      <c r="L31" s="17">
        <f t="shared" si="3"/>
        <v>52666.377</v>
      </c>
      <c r="M31" s="17">
        <f t="shared" si="3"/>
        <v>20.34</v>
      </c>
      <c r="N31" s="17">
        <f t="shared" si="3"/>
        <v>110.79499999999999</v>
      </c>
      <c r="O31" s="17">
        <f t="shared" si="3"/>
        <v>0</v>
      </c>
      <c r="P31" s="17">
        <f t="shared" si="3"/>
        <v>220.09700000000001</v>
      </c>
      <c r="Q31" s="17">
        <f t="shared" si="3"/>
        <v>80.027000000000001</v>
      </c>
      <c r="R31" s="17">
        <f t="shared" si="3"/>
        <v>40526.963000000003</v>
      </c>
      <c r="S31" s="17">
        <f t="shared" si="3"/>
        <v>128660.42694999995</v>
      </c>
    </row>
    <row r="32" spans="1:19">
      <c r="S32" s="24"/>
    </row>
    <row r="33" spans="1:14">
      <c r="A33" s="3"/>
      <c r="N33" s="22"/>
    </row>
    <row r="34" spans="1:14">
      <c r="A34" s="3"/>
      <c r="N34" s="22"/>
    </row>
    <row r="35" spans="1:14">
      <c r="A35" s="3"/>
      <c r="D35" s="20"/>
      <c r="E35" s="20"/>
      <c r="F35" s="20"/>
      <c r="G35" s="20"/>
      <c r="H35" s="20"/>
      <c r="N35" s="23"/>
    </row>
    <row r="36" spans="1:14">
      <c r="A36" s="3"/>
      <c r="N36" s="21"/>
    </row>
    <row r="37" spans="1:14">
      <c r="A37" s="3"/>
      <c r="N37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18BF61-4E65-40E3-98E4-86CF28E1BE5C}"/>
</file>

<file path=customXml/itemProps2.xml><?xml version="1.0" encoding="utf-8"?>
<ds:datastoreItem xmlns:ds="http://schemas.openxmlformats.org/officeDocument/2006/customXml" ds:itemID="{856446BC-7F27-4492-94F9-9C7DA2B8803B}"/>
</file>

<file path=customXml/itemProps3.xml><?xml version="1.0" encoding="utf-8"?>
<ds:datastoreItem xmlns:ds="http://schemas.openxmlformats.org/officeDocument/2006/customXml" ds:itemID="{DA61B48A-6BB1-4AA9-BCF4-8C3F377B0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2017-12-29T10:09:15Z</dcterms:modified>
</cp:coreProperties>
</file>