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'!$A$1:$S$30</definedName>
  </definedNames>
  <calcPr calcId="145621"/>
</workbook>
</file>

<file path=xl/calcChain.xml><?xml version="1.0" encoding="utf-8"?>
<calcChain xmlns="http://schemas.openxmlformats.org/spreadsheetml/2006/main">
  <c r="C27" i="1" l="1"/>
  <c r="C26" i="1" l="1"/>
  <c r="C20" i="1" l="1"/>
  <c r="C24" i="1" l="1"/>
  <c r="C25" i="1"/>
  <c r="C21" i="1" l="1"/>
  <c r="C18" i="1"/>
  <c r="C13" i="1"/>
  <c r="C8" i="1"/>
  <c r="O29" i="1"/>
  <c r="N29" i="1"/>
  <c r="M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29" i="1"/>
  <c r="R29" i="1"/>
  <c r="Q29" i="1"/>
  <c r="P29" i="1"/>
  <c r="L29" i="1"/>
  <c r="K29" i="1"/>
  <c r="J29" i="1"/>
  <c r="I29" i="1"/>
  <c r="H29" i="1"/>
  <c r="G29" i="1"/>
  <c r="C7" i="1" l="1"/>
  <c r="C14" i="1"/>
  <c r="C17" i="1"/>
  <c r="C22" i="1"/>
  <c r="C23" i="1"/>
  <c r="E29" i="1"/>
  <c r="C10" i="1"/>
  <c r="D29" i="1"/>
  <c r="F29" i="1"/>
  <c r="C12" i="1"/>
  <c r="C19" i="1"/>
  <c r="C6" i="1"/>
  <c r="C9" i="1"/>
  <c r="C11" i="1"/>
  <c r="C15" i="1"/>
  <c r="C16" i="1"/>
  <c r="C28" i="1"/>
  <c r="C29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<sst xmlns="http://schemas.openxmlformats.org/spreadsheetml/2006/main" count="49" uniqueCount="36">
  <si>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</si>
  <si>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</si>
  <si>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</si>
  <si>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</si>
  <si>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</si>
  <si>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</si>
  <si>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</si>
  <si>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</si>
  <si>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</si>
  <si>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</si>
  <si>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</si>
  <si>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</si>
  <si>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</si>
  <si>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</si>
  <si>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</si>
  <si>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</si>
  <si>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</si>
  <si>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</si>
  <si>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</si>
  <si>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</si>
  <si>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</si>
  <si>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</si>
  <si>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</si>
  <si>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</si>
  <si>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</si>
  <si>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</si>
  <si>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</si>
  <si>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</si>
  <si>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</si>
  <si>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</si>
  <si>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</si>
  <si>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ООО "Энергоимпульс"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</si>
  <si>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</si>
  <si>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АО "ЕЭСК"</t>
  </si>
  <si>
    <t>АО "Оборонэнерго"</t>
  </si>
  <si>
    <t>Ноябрь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</si>
</sst>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29" sqref="A29:XFD29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32</v>
      </c>
      <c r="R2" s="4"/>
      <c r="S2" s="27" t="s">
        <v>35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5</v>
      </c>
      <c r="M4" s="29"/>
      <c r="N4" s="29"/>
      <c r="O4" s="29"/>
      <c r="P4" s="29" t="s">
        <v>6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33</v>
      </c>
      <c r="C6" s="10">
        <f>SUM(D6:G6)</f>
        <v>504958.22716000048</v>
      </c>
      <c r="D6" s="11">
        <v>154397.06100000002</v>
      </c>
      <c r="E6" s="11">
        <v>8823.5179999999982</v>
      </c>
      <c r="F6" s="11">
        <v>166430.99000000005</v>
      </c>
      <c r="G6" s="11">
        <v>175306.65816000043</v>
      </c>
      <c r="H6" s="11">
        <v>87527.975000000006</v>
      </c>
      <c r="I6" s="11">
        <v>8707.3459999999977</v>
      </c>
      <c r="J6" s="11">
        <v>126482.63000000005</v>
      </c>
      <c r="K6" s="11">
        <v>52839.184000000358</v>
      </c>
      <c r="L6" s="13">
        <v>66700.566000000006</v>
      </c>
      <c r="M6" s="14">
        <v>0</v>
      </c>
      <c r="N6" s="14">
        <v>0</v>
      </c>
      <c r="O6" s="14">
        <v>0</v>
      </c>
      <c r="P6" s="11">
        <v>168.51999999999998</v>
      </c>
      <c r="Q6" s="11">
        <v>116.17200000000001</v>
      </c>
      <c r="R6" s="11">
        <v>39948.360000000008</v>
      </c>
      <c r="S6" s="11">
        <v>122467.47416000007</v>
      </c>
    </row>
    <row r="7" spans="1:19" s="7" customFormat="1" ht="25.5" customHeight="1">
      <c r="A7" s="8">
        <v>2</v>
      </c>
      <c r="B7" s="9" t="s">
        <v>29</v>
      </c>
      <c r="C7" s="10">
        <f t="shared" ref="C7:C22" si="0">SUM(D7:G7)</f>
        <v>2428.7969999999996</v>
      </c>
      <c r="D7" s="12">
        <v>0</v>
      </c>
      <c r="E7" s="12">
        <v>0</v>
      </c>
      <c r="F7" s="11">
        <v>1017.0149999999999</v>
      </c>
      <c r="G7" s="11">
        <v>1411.7819999999995</v>
      </c>
      <c r="H7" s="14">
        <v>0</v>
      </c>
      <c r="I7" s="14">
        <v>0</v>
      </c>
      <c r="J7" s="13">
        <v>735.55899999999986</v>
      </c>
      <c r="K7" s="13">
        <v>848.26699999999937</v>
      </c>
      <c r="L7" s="14">
        <v>0</v>
      </c>
      <c r="M7" s="14">
        <v>0</v>
      </c>
      <c r="N7" s="13">
        <v>81.460999999999999</v>
      </c>
      <c r="O7" s="14">
        <v>0</v>
      </c>
      <c r="P7" s="14">
        <v>0</v>
      </c>
      <c r="Q7" s="14">
        <v>0</v>
      </c>
      <c r="R7" s="13">
        <v>199.99499999999998</v>
      </c>
      <c r="S7" s="13">
        <v>563.5150000000001</v>
      </c>
    </row>
    <row r="8" spans="1:19" s="7" customFormat="1" ht="25.5" customHeight="1">
      <c r="A8" s="8">
        <f t="shared" ref="A8:A26" si="1">A7+1</f>
        <v>3</v>
      </c>
      <c r="B8" s="9" t="s">
        <v>11</v>
      </c>
      <c r="C8" s="10">
        <f t="shared" si="0"/>
        <v>3631.8029999999994</v>
      </c>
      <c r="D8" s="11">
        <v>1722.8559999999998</v>
      </c>
      <c r="E8" s="12">
        <v>0</v>
      </c>
      <c r="F8" s="11">
        <v>952.60999999999922</v>
      </c>
      <c r="G8" s="11">
        <v>956.33700000000044</v>
      </c>
      <c r="H8" s="13">
        <v>1586.8519999999999</v>
      </c>
      <c r="I8" s="14">
        <v>0</v>
      </c>
      <c r="J8" s="13">
        <v>880.86999999999921</v>
      </c>
      <c r="K8" s="13">
        <v>527.84900000000073</v>
      </c>
      <c r="L8" s="13">
        <v>136.00399999999999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71.740000000000023</v>
      </c>
      <c r="S8" s="13">
        <v>428.48799999999972</v>
      </c>
    </row>
    <row r="9" spans="1:19" s="7" customFormat="1" ht="25.5" customHeight="1">
      <c r="A9" s="8">
        <f t="shared" si="1"/>
        <v>4</v>
      </c>
      <c r="B9" s="9" t="s">
        <v>12</v>
      </c>
      <c r="C9" s="10">
        <f t="shared" si="0"/>
        <v>1531.2989999999995</v>
      </c>
      <c r="D9" s="11">
        <v>156.61600000000001</v>
      </c>
      <c r="E9" s="12">
        <v>0</v>
      </c>
      <c r="F9" s="11">
        <v>158.81199999999998</v>
      </c>
      <c r="G9" s="11">
        <v>1215.8709999999994</v>
      </c>
      <c r="H9" s="13">
        <v>71.460000000000008</v>
      </c>
      <c r="I9" s="14">
        <v>0</v>
      </c>
      <c r="J9" s="13">
        <v>124.74499999999998</v>
      </c>
      <c r="K9" s="13">
        <v>247.42199999999934</v>
      </c>
      <c r="L9" s="13">
        <v>85.156000000000006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34.067</v>
      </c>
      <c r="S9" s="13">
        <v>968.44900000000007</v>
      </c>
    </row>
    <row r="10" spans="1:19" s="7" customFormat="1" ht="25.5" customHeight="1">
      <c r="A10" s="8">
        <f t="shared" si="1"/>
        <v>5</v>
      </c>
      <c r="B10" s="15" t="s">
        <v>13</v>
      </c>
      <c r="C10" s="10">
        <f t="shared" si="0"/>
        <v>515.18299999999999</v>
      </c>
      <c r="D10" s="12">
        <v>0</v>
      </c>
      <c r="E10" s="12">
        <v>0</v>
      </c>
      <c r="F10" s="11">
        <v>446.28899999999999</v>
      </c>
      <c r="G10" s="11">
        <v>68.894000000000005</v>
      </c>
      <c r="H10" s="14">
        <v>0</v>
      </c>
      <c r="I10" s="14">
        <v>0</v>
      </c>
      <c r="J10" s="13">
        <v>446.28899999999999</v>
      </c>
      <c r="K10" s="13">
        <v>46.278000000000006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22.616</v>
      </c>
    </row>
    <row r="11" spans="1:19" s="7" customFormat="1" ht="25.5" customHeight="1">
      <c r="A11" s="8">
        <f t="shared" si="1"/>
        <v>6</v>
      </c>
      <c r="B11" s="15" t="s">
        <v>26</v>
      </c>
      <c r="C11" s="10">
        <f t="shared" si="0"/>
        <v>1778.7819999999997</v>
      </c>
      <c r="D11" s="11">
        <v>1524.1399999999999</v>
      </c>
      <c r="E11" s="12">
        <v>0</v>
      </c>
      <c r="F11" s="11">
        <v>105.68700000000001</v>
      </c>
      <c r="G11" s="11">
        <v>148.95499999999998</v>
      </c>
      <c r="H11" s="13">
        <v>1497.1909999999998</v>
      </c>
      <c r="I11" s="14">
        <v>0</v>
      </c>
      <c r="J11" s="13">
        <v>105.68700000000001</v>
      </c>
      <c r="K11" s="13">
        <v>89.753</v>
      </c>
      <c r="L11" s="13">
        <v>26.949000000000002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59.201999999999984</v>
      </c>
    </row>
    <row r="12" spans="1:19" s="7" customFormat="1" ht="25.5" customHeight="1">
      <c r="A12" s="8">
        <f t="shared" si="1"/>
        <v>7</v>
      </c>
      <c r="B12" s="9" t="s">
        <v>19</v>
      </c>
      <c r="C12" s="10">
        <f t="shared" si="0"/>
        <v>1828.777</v>
      </c>
      <c r="D12" s="11">
        <v>782.62700000000007</v>
      </c>
      <c r="E12" s="12">
        <v>0</v>
      </c>
      <c r="F12" s="11">
        <v>1015.7619999999999</v>
      </c>
      <c r="G12" s="11">
        <v>30.387999999999998</v>
      </c>
      <c r="H12" s="13">
        <v>714.45</v>
      </c>
      <c r="I12" s="14">
        <v>0</v>
      </c>
      <c r="J12" s="13">
        <v>1015.7619999999999</v>
      </c>
      <c r="K12" s="13">
        <v>26.669999999999998</v>
      </c>
      <c r="L12" s="13">
        <v>68.177000000000007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3.718</v>
      </c>
    </row>
    <row r="13" spans="1:19" s="7" customFormat="1" ht="25.5" customHeight="1">
      <c r="A13" s="8">
        <f t="shared" si="1"/>
        <v>8</v>
      </c>
      <c r="B13" s="9" t="s">
        <v>23</v>
      </c>
      <c r="C13" s="10">
        <f t="shared" si="0"/>
        <v>320.59500000000003</v>
      </c>
      <c r="D13" s="12">
        <v>0</v>
      </c>
      <c r="E13" s="12">
        <v>0</v>
      </c>
      <c r="F13" s="11">
        <v>299.60500000000002</v>
      </c>
      <c r="G13" s="11">
        <v>20.99</v>
      </c>
      <c r="H13" s="14">
        <v>0</v>
      </c>
      <c r="I13" s="14">
        <v>0</v>
      </c>
      <c r="J13" s="13">
        <v>299.60500000000002</v>
      </c>
      <c r="K13" s="13">
        <v>18.105999999999998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2.8840000000000003</v>
      </c>
    </row>
    <row r="14" spans="1:19" s="7" customFormat="1" ht="25.5" customHeight="1">
      <c r="A14" s="8">
        <f t="shared" si="1"/>
        <v>9</v>
      </c>
      <c r="B14" s="15" t="s">
        <v>14</v>
      </c>
      <c r="C14" s="10">
        <f>SUM(D14:G14)</f>
        <v>9851.25</v>
      </c>
      <c r="D14" s="11">
        <v>1374.8779999999999</v>
      </c>
      <c r="E14" s="11">
        <v>389.709</v>
      </c>
      <c r="F14" s="11">
        <v>2891.9300000000017</v>
      </c>
      <c r="G14" s="11">
        <v>5194.7329999999993</v>
      </c>
      <c r="H14" s="14">
        <v>0</v>
      </c>
      <c r="I14" s="13">
        <v>389.709</v>
      </c>
      <c r="J14" s="13">
        <v>2891.9300000000017</v>
      </c>
      <c r="K14" s="13">
        <v>2377.498</v>
      </c>
      <c r="L14" s="13">
        <v>1374.8779999999999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2817.2349999999992</v>
      </c>
    </row>
    <row r="15" spans="1:19" s="7" customFormat="1" ht="25.5" customHeight="1">
      <c r="A15" s="8">
        <f t="shared" si="1"/>
        <v>10</v>
      </c>
      <c r="B15" s="15" t="s">
        <v>28</v>
      </c>
      <c r="C15" s="10">
        <f t="shared" si="0"/>
        <v>9711.6100000000042</v>
      </c>
      <c r="D15" s="11">
        <v>341.08499999999998</v>
      </c>
      <c r="E15" s="12">
        <v>0</v>
      </c>
      <c r="F15" s="11">
        <v>3862.826</v>
      </c>
      <c r="G15" s="11">
        <v>5507.6990000000051</v>
      </c>
      <c r="H15" s="14">
        <v>0</v>
      </c>
      <c r="I15" s="14">
        <v>0</v>
      </c>
      <c r="J15" s="13">
        <v>3739.1709999999998</v>
      </c>
      <c r="K15" s="13">
        <v>934.75300000000698</v>
      </c>
      <c r="L15" s="13">
        <v>341.08499999999998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123.655</v>
      </c>
      <c r="S15" s="13">
        <v>4572.9459999999981</v>
      </c>
    </row>
    <row r="16" spans="1:19" s="7" customFormat="1" ht="25.5" customHeight="1">
      <c r="A16" s="8">
        <f t="shared" si="1"/>
        <v>11</v>
      </c>
      <c r="B16" s="15" t="s">
        <v>15</v>
      </c>
      <c r="C16" s="10">
        <f t="shared" si="0"/>
        <v>662.70199999999988</v>
      </c>
      <c r="D16" s="11">
        <v>464.93899999999996</v>
      </c>
      <c r="E16" s="12">
        <v>0</v>
      </c>
      <c r="F16" s="11">
        <v>52.170999999999992</v>
      </c>
      <c r="G16" s="11">
        <v>145.59200000000001</v>
      </c>
      <c r="H16" s="13">
        <v>274.42899999999997</v>
      </c>
      <c r="I16" s="14">
        <v>0</v>
      </c>
      <c r="J16" s="13">
        <v>52.170999999999992</v>
      </c>
      <c r="K16" s="13">
        <v>145.59200000000001</v>
      </c>
      <c r="L16" s="13">
        <v>190.51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22</v>
      </c>
      <c r="C17" s="10">
        <f t="shared" si="0"/>
        <v>925.04100000000005</v>
      </c>
      <c r="D17" s="12">
        <v>0</v>
      </c>
      <c r="E17" s="11">
        <v>29.907</v>
      </c>
      <c r="F17" s="11">
        <v>425.74300000000005</v>
      </c>
      <c r="G17" s="11">
        <v>469.39100000000002</v>
      </c>
      <c r="H17" s="14">
        <v>0</v>
      </c>
      <c r="I17" s="14">
        <v>0</v>
      </c>
      <c r="J17" s="13">
        <v>167.79600000000011</v>
      </c>
      <c r="K17" s="13">
        <v>163.64700000000005</v>
      </c>
      <c r="L17" s="14">
        <v>0</v>
      </c>
      <c r="M17" s="13">
        <v>29.907</v>
      </c>
      <c r="N17" s="14">
        <v>0</v>
      </c>
      <c r="O17" s="14">
        <v>0</v>
      </c>
      <c r="P17" s="14">
        <v>0</v>
      </c>
      <c r="Q17" s="14">
        <v>0</v>
      </c>
      <c r="R17" s="13">
        <v>257.94699999999995</v>
      </c>
      <c r="S17" s="13">
        <v>305.74399999999997</v>
      </c>
    </row>
    <row r="18" spans="1:19" s="7" customFormat="1" ht="25.5" customHeight="1">
      <c r="A18" s="8">
        <f t="shared" si="1"/>
        <v>13</v>
      </c>
      <c r="B18" s="15" t="s">
        <v>16</v>
      </c>
      <c r="C18" s="10">
        <f t="shared" si="0"/>
        <v>804.1930000000001</v>
      </c>
      <c r="D18" s="11">
        <v>464.678</v>
      </c>
      <c r="E18" s="12">
        <v>0</v>
      </c>
      <c r="F18" s="11">
        <v>286.95900000000006</v>
      </c>
      <c r="G18" s="11">
        <v>52.555999999999997</v>
      </c>
      <c r="H18" s="13">
        <v>464.678</v>
      </c>
      <c r="I18" s="14">
        <v>0</v>
      </c>
      <c r="J18" s="13">
        <v>286.95900000000006</v>
      </c>
      <c r="K18" s="13">
        <v>52.555999999999997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17</v>
      </c>
      <c r="C19" s="6">
        <f t="shared" si="0"/>
        <v>1526.3399999999997</v>
      </c>
      <c r="D19" s="8">
        <v>0</v>
      </c>
      <c r="E19" s="8">
        <v>0</v>
      </c>
      <c r="F19" s="26">
        <v>744.19599999999991</v>
      </c>
      <c r="G19" s="26">
        <v>782.14399999999989</v>
      </c>
      <c r="H19" s="8">
        <v>0</v>
      </c>
      <c r="I19" s="8">
        <v>0</v>
      </c>
      <c r="J19" s="26">
        <v>213.28999999999991</v>
      </c>
      <c r="K19" s="26">
        <v>239.31399999999996</v>
      </c>
      <c r="L19" s="8">
        <v>0</v>
      </c>
      <c r="M19" s="8">
        <v>0</v>
      </c>
      <c r="N19" s="26">
        <v>57.957000000000001</v>
      </c>
      <c r="O19" s="8">
        <v>0</v>
      </c>
      <c r="P19" s="8">
        <v>0</v>
      </c>
      <c r="Q19" s="8">
        <v>0</v>
      </c>
      <c r="R19" s="13">
        <v>472.94900000000001</v>
      </c>
      <c r="S19" s="26">
        <v>542.82999999999993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0"/>
        <v>1223.567</v>
      </c>
      <c r="D20" s="8">
        <v>0</v>
      </c>
      <c r="E20" s="26">
        <v>233.048</v>
      </c>
      <c r="F20" s="26">
        <v>581.25000000000011</v>
      </c>
      <c r="G20" s="26">
        <v>409.26900000000001</v>
      </c>
      <c r="H20" s="8">
        <v>0</v>
      </c>
      <c r="I20" s="8">
        <v>0</v>
      </c>
      <c r="J20" s="26">
        <v>568.33800000000008</v>
      </c>
      <c r="K20" s="26">
        <v>96.85100000000017</v>
      </c>
      <c r="L20" s="8">
        <v>0</v>
      </c>
      <c r="M20" s="26">
        <v>233.048</v>
      </c>
      <c r="N20" s="25">
        <v>0</v>
      </c>
      <c r="O20" s="8">
        <v>0</v>
      </c>
      <c r="P20" s="8">
        <v>0</v>
      </c>
      <c r="Q20" s="8">
        <v>0</v>
      </c>
      <c r="R20" s="26">
        <v>12.912000000000001</v>
      </c>
      <c r="S20" s="26">
        <v>312.41799999999984</v>
      </c>
    </row>
    <row r="21" spans="1:19" s="7" customFormat="1" ht="25.5" customHeight="1">
      <c r="A21" s="8">
        <f t="shared" si="1"/>
        <v>16</v>
      </c>
      <c r="B21" s="15" t="s">
        <v>24</v>
      </c>
      <c r="C21" s="6">
        <f>SUM(D21:G21)</f>
        <v>488.43299999999994</v>
      </c>
      <c r="D21" s="8">
        <v>0</v>
      </c>
      <c r="E21" s="8">
        <v>0</v>
      </c>
      <c r="F21" s="26">
        <v>488.43299999999994</v>
      </c>
      <c r="G21" s="8">
        <v>0</v>
      </c>
      <c r="H21" s="8">
        <v>0</v>
      </c>
      <c r="I21" s="8">
        <v>0</v>
      </c>
      <c r="J21" s="26">
        <v>480.17499999999995</v>
      </c>
      <c r="K21" s="8">
        <v>0</v>
      </c>
      <c r="L21" s="8">
        <v>0</v>
      </c>
      <c r="M21" s="8">
        <v>0</v>
      </c>
      <c r="N21" s="26">
        <v>8.2579999999999991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25</v>
      </c>
      <c r="C22" s="6">
        <f t="shared" si="0"/>
        <v>1280.605</v>
      </c>
      <c r="D22" s="13">
        <v>1043.1780000000001</v>
      </c>
      <c r="E22" s="8">
        <v>0</v>
      </c>
      <c r="F22" s="8">
        <v>224.13499999999999</v>
      </c>
      <c r="G22" s="26">
        <v>13.292</v>
      </c>
      <c r="H22" s="13">
        <v>1026.1890000000001</v>
      </c>
      <c r="I22" s="8">
        <v>0</v>
      </c>
      <c r="J22" s="8">
        <v>224.13499999999999</v>
      </c>
      <c r="K22" s="26">
        <v>13.292</v>
      </c>
      <c r="L22" s="26">
        <v>16.989000000000001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34</v>
      </c>
      <c r="C23" s="6">
        <f>SUM(D23:G23)</f>
        <v>4276.9059999999999</v>
      </c>
      <c r="D23" s="13">
        <v>762.69399999999996</v>
      </c>
      <c r="E23" s="8">
        <v>0</v>
      </c>
      <c r="F23" s="13">
        <v>1174.729</v>
      </c>
      <c r="G23" s="13">
        <v>2339.4830000000002</v>
      </c>
      <c r="H23" s="8">
        <v>0</v>
      </c>
      <c r="I23" s="8">
        <v>0</v>
      </c>
      <c r="J23" s="13">
        <v>912.721</v>
      </c>
      <c r="K23" s="26">
        <v>1897.6240000000003</v>
      </c>
      <c r="L23" s="13">
        <v>762.69399999999996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262.00800000000004</v>
      </c>
      <c r="S23" s="13">
        <v>441.85899999999998</v>
      </c>
    </row>
    <row r="24" spans="1:19" s="7" customFormat="1" ht="25.5" customHeight="1">
      <c r="A24" s="8">
        <f t="shared" si="1"/>
        <v>19</v>
      </c>
      <c r="B24" s="15" t="s">
        <v>20</v>
      </c>
      <c r="C24" s="6">
        <f t="shared" ref="C24:C27" si="2">SUM(D24:G24)</f>
        <v>1099.0709999999999</v>
      </c>
      <c r="D24" s="8">
        <v>0</v>
      </c>
      <c r="E24" s="8">
        <v>0</v>
      </c>
      <c r="F24" s="8">
        <v>1099.0709999999999</v>
      </c>
      <c r="G24" s="8">
        <v>0</v>
      </c>
      <c r="H24" s="8">
        <v>0</v>
      </c>
      <c r="I24" s="8">
        <v>0</v>
      </c>
      <c r="J24" s="26">
        <v>453.48800000000006</v>
      </c>
      <c r="K24" s="8">
        <v>0</v>
      </c>
      <c r="L24" s="8">
        <v>0</v>
      </c>
      <c r="M24" s="8">
        <v>0</v>
      </c>
      <c r="N24" s="26">
        <v>43.456000000000003</v>
      </c>
      <c r="O24" s="8">
        <v>0</v>
      </c>
      <c r="P24" s="8">
        <v>0</v>
      </c>
      <c r="Q24" s="8">
        <v>0</v>
      </c>
      <c r="R24" s="8">
        <v>602.12699999999995</v>
      </c>
      <c r="S24" s="28">
        <v>0</v>
      </c>
    </row>
    <row r="25" spans="1:19" s="7" customFormat="1" ht="25.5" customHeight="1">
      <c r="A25" s="8">
        <f t="shared" si="1"/>
        <v>20</v>
      </c>
      <c r="B25" s="15" t="s">
        <v>21</v>
      </c>
      <c r="C25" s="6">
        <f t="shared" si="2"/>
        <v>939.14999999999986</v>
      </c>
      <c r="D25" s="26">
        <v>396.9</v>
      </c>
      <c r="E25" s="8">
        <v>0</v>
      </c>
      <c r="F25" s="26">
        <v>427.72199999999992</v>
      </c>
      <c r="G25" s="26">
        <v>114.52799999999999</v>
      </c>
      <c r="H25" s="8">
        <v>347.15799999999996</v>
      </c>
      <c r="I25" s="8">
        <v>0</v>
      </c>
      <c r="J25" s="26">
        <v>427.72199999999992</v>
      </c>
      <c r="K25" s="26">
        <v>114.48299999999999</v>
      </c>
      <c r="L25" s="26">
        <v>49.741999999999997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4.4999999999999998E-2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31</v>
      </c>
      <c r="C27" s="6">
        <f t="shared" si="2"/>
        <v>315.51</v>
      </c>
      <c r="D27" s="8">
        <v>0</v>
      </c>
      <c r="E27" s="8">
        <v>0</v>
      </c>
      <c r="F27" s="26">
        <v>255.547</v>
      </c>
      <c r="G27" s="26">
        <v>59.963000000000001</v>
      </c>
      <c r="H27" s="8">
        <v>0</v>
      </c>
      <c r="I27" s="8">
        <v>0</v>
      </c>
      <c r="J27" s="26">
        <v>255.547</v>
      </c>
      <c r="K27" s="26">
        <v>59.963000000000001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18</v>
      </c>
      <c r="C28" s="6">
        <f>SUM(D28:G28)</f>
        <v>1411.239</v>
      </c>
      <c r="D28" s="8">
        <v>0</v>
      </c>
      <c r="E28" s="8">
        <v>0</v>
      </c>
      <c r="F28" s="13">
        <v>1203.348</v>
      </c>
      <c r="G28" s="13">
        <v>207.89099999999999</v>
      </c>
      <c r="H28" s="8">
        <v>0</v>
      </c>
      <c r="I28" s="8">
        <v>0</v>
      </c>
      <c r="J28" s="26">
        <v>943.66</v>
      </c>
      <c r="K28" s="13">
        <v>24.276999999999987</v>
      </c>
      <c r="L28" s="8">
        <v>0</v>
      </c>
      <c r="M28" s="8">
        <v>0</v>
      </c>
      <c r="N28" s="26">
        <v>64.23</v>
      </c>
      <c r="O28" s="8">
        <v>0</v>
      </c>
      <c r="P28" s="8">
        <v>0</v>
      </c>
      <c r="Q28" s="8">
        <v>0</v>
      </c>
      <c r="R28" s="8">
        <v>195.458</v>
      </c>
      <c r="S28" s="8">
        <v>183.614</v>
      </c>
    </row>
    <row r="29" spans="1:19" s="18" customFormat="1" ht="24.75" customHeight="1">
      <c r="A29" s="16"/>
      <c r="B29" s="16" t="s">
        <v>3</v>
      </c>
      <c r="C29" s="17">
        <f t="shared" ref="C29:S29" si="3">SUM(C6:C28)</f>
        <v>551509.08016000036</v>
      </c>
      <c r="D29" s="17">
        <f t="shared" si="3"/>
        <v>163431.65200000006</v>
      </c>
      <c r="E29" s="17">
        <f t="shared" si="3"/>
        <v>9476.1819999999989</v>
      </c>
      <c r="F29" s="17">
        <f t="shared" si="3"/>
        <v>184144.83000000002</v>
      </c>
      <c r="G29" s="17">
        <f t="shared" si="3"/>
        <v>194456.41616000043</v>
      </c>
      <c r="H29" s="17">
        <f t="shared" si="3"/>
        <v>93510.382000000012</v>
      </c>
      <c r="I29" s="17">
        <f t="shared" si="3"/>
        <v>9097.0549999999985</v>
      </c>
      <c r="J29" s="17">
        <f t="shared" si="3"/>
        <v>141708.25000000006</v>
      </c>
      <c r="K29" s="17">
        <f t="shared" si="3"/>
        <v>60763.379000000357</v>
      </c>
      <c r="L29" s="17">
        <f t="shared" si="3"/>
        <v>69752.75</v>
      </c>
      <c r="M29" s="17">
        <f t="shared" si="3"/>
        <v>262.95499999999998</v>
      </c>
      <c r="N29" s="17">
        <f t="shared" si="3"/>
        <v>255.36200000000002</v>
      </c>
      <c r="O29" s="17">
        <f t="shared" si="3"/>
        <v>0</v>
      </c>
      <c r="P29" s="17">
        <f t="shared" si="3"/>
        <v>168.51999999999998</v>
      </c>
      <c r="Q29" s="17">
        <f t="shared" si="3"/>
        <v>116.17200000000001</v>
      </c>
      <c r="R29" s="17">
        <f t="shared" si="3"/>
        <v>42181.218000000008</v>
      </c>
      <c r="S29" s="17">
        <f t="shared" si="3"/>
        <v>133693.03716000007</v>
      </c>
    </row>
    <row r="30" spans="1:19">
      <c r="S30" s="24"/>
    </row>
    <row r="31" spans="1:19">
      <c r="A31" s="3"/>
      <c r="N31" s="22"/>
    </row>
    <row r="32" spans="1:19">
      <c r="A32" s="3"/>
      <c r="N32" s="22"/>
    </row>
    <row r="33" spans="1:14">
      <c r="A33" s="3"/>
      <c r="D33" s="20"/>
      <c r="E33" s="20"/>
      <c r="F33" s="20"/>
      <c r="G33" s="20"/>
      <c r="H33" s="20"/>
      <c r="N33" s="23"/>
    </row>
    <row r="34" spans="1:14">
      <c r="A34" s="3"/>
      <c r="N34" s="21"/>
    </row>
    <row r="35" spans="1:14">
      <c r="A35" s="3"/>
      <c r="N35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D92951-D9BB-4371-9444-904E049644D8}"/>
</file>

<file path=customXml/itemProps2.xml><?xml version="1.0" encoding="utf-8"?>
<ds:datastoreItem xmlns:ds="http://schemas.openxmlformats.org/officeDocument/2006/customXml" ds:itemID="{ABA15B83-905A-45AC-A742-4D5FF07CBC57}"/>
</file>

<file path=customXml/itemProps3.xml><?xml version="1.0" encoding="utf-8"?>
<ds:datastoreItem xmlns:ds="http://schemas.openxmlformats.org/officeDocument/2006/customXml" ds:itemID="{61438051-B70D-4663-B71C-E80AD376F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2016-12-29T11:47:21Z</dcterms:modified>
</cp:coreProperties>
</file>