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4795" windowHeight="10875"/>
  </bookViews>
  <sheets>
    <sheet name="Раскрытие информации (2)" sheetId="1" r:id="rId1"/>
  </sheets>
  <definedNames>
    <definedName name="_xlnm.Print_Area" localSheetId="0">'Раскрытие информации (2)'!$A$1:$S$33</definedName>
  </definedNames>
  <calcPr calcId="145621"/>
</workbook>
</file>

<file path=xl/calcChain.xml><?xml version="1.0" encoding="utf-8"?>
<calcChain xmlns="http://schemas.openxmlformats.org/spreadsheetml/2006/main">
  <c r="A24" i="1" l="1"/>
  <c r="A25" i="1"/>
  <c r="A26" i="1" s="1"/>
  <c r="A27" i="1" s="1"/>
  <c r="A28" i="1" s="1"/>
  <c r="A29" i="1" s="1"/>
  <c r="A30" i="1" s="1"/>
  <c r="A31" i="1" s="1"/>
  <c r="C24" i="1"/>
  <c r="C29" i="1" l="1"/>
  <c r="C30" i="1"/>
  <c r="C26" i="1" l="1"/>
  <c r="C22" i="1"/>
  <c r="C20" i="1"/>
  <c r="C15" i="1"/>
  <c r="C10" i="1"/>
  <c r="C8" i="1"/>
  <c r="O32" i="1"/>
  <c r="N32" i="1"/>
  <c r="M32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S32" i="1"/>
  <c r="R32" i="1"/>
  <c r="Q32" i="1"/>
  <c r="P32" i="1"/>
  <c r="L32" i="1"/>
  <c r="K32" i="1"/>
  <c r="J32" i="1"/>
  <c r="I32" i="1"/>
  <c r="H32" i="1"/>
  <c r="G32" i="1"/>
  <c r="C9" i="1" l="1"/>
  <c r="C16" i="1"/>
  <c r="C19" i="1"/>
  <c r="C21" i="1"/>
  <c r="C27" i="1"/>
  <c r="C28" i="1"/>
  <c r="E32" i="1"/>
  <c r="C12" i="1"/>
  <c r="D32" i="1"/>
  <c r="F32" i="1"/>
  <c r="C14" i="1"/>
  <c r="C23" i="1"/>
  <c r="C25" i="1"/>
  <c r="C6" i="1"/>
  <c r="C11" i="1"/>
  <c r="C13" i="1"/>
  <c r="C17" i="1"/>
  <c r="C18" i="1"/>
  <c r="C31" i="1"/>
  <c r="C32" i="1" l="1"/>
</calcChain>
</file>

<file path=xl/sharedStrings.xml><?xml version="1.0" encoding="utf-8"?>
<sst xmlns="http://schemas.openxmlformats.org/spreadsheetml/2006/main" count="52" uniqueCount="39">
  <si>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</si>
  <si>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</si>
  <si>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</si>
  <si>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</si>
  <si>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</si>
  <si>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</si>
  <si>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</si>
  <si>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</si>
  <si>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</si>
  <si>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</si>
  <si>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</si>
  <si>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</si>
  <si>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</si>
  <si>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</si>
  <si>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</si>
  <si>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</si>
  <si>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</si>
  <si>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</si>
  <si>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ОАО "Свердловский комбинат хлебопродуктов"</t>
  </si>
  <si>
    <t>ОАО Желдорреммаш</t>
  </si>
  <si>
    <t>ООО "УК Новая территория""</t>
  </si>
  <si>
    <t>ОАО "Оборонэнерго"</t>
  </si>
  <si>
    <t>ООО "Энергошаля"</t>
  </si>
  <si>
    <t>ОАО "Птицефабрика "Свердловская"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</si>
  <si>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</si>
  <si>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</si>
  <si>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</si>
  <si>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</si>
  <si>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</si>
  <si>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</si>
  <si>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</si>
  <si>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</si>
  <si>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</si>
  <si>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ПАО "Облкоммунэнерго"</t>
  </si>
  <si>
    <t>АО "Уральский завод гражданской авиации</t>
  </si>
  <si>
    <t>ООО "Электросетевая компания"</t>
  </si>
  <si>
    <t>АО "Уралхиммаш"</t>
  </si>
  <si>
    <t>АО «ЭлектроСетеваяКомпания»</t>
  </si>
  <si>
    <t>Ноябрь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</si>
</sst>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8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E11" sqref="E11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24</v>
      </c>
      <c r="R2" s="4"/>
      <c r="S2" s="5" t="s">
        <v>38</v>
      </c>
    </row>
    <row r="4" spans="1:19" s="6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5</v>
      </c>
      <c r="M4" s="28"/>
      <c r="N4" s="28"/>
      <c r="O4" s="28"/>
      <c r="P4" s="28" t="s">
        <v>6</v>
      </c>
      <c r="Q4" s="28"/>
      <c r="R4" s="28"/>
      <c r="S4" s="28"/>
    </row>
    <row r="5" spans="1:19" s="8" customFormat="1" ht="27.75" customHeight="1">
      <c r="A5" s="30"/>
      <c r="B5" s="30"/>
      <c r="C5" s="32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483842.48895000009</v>
      </c>
      <c r="D6" s="12">
        <v>146884.42499999999</v>
      </c>
      <c r="E6" s="12">
        <v>7043.5090000000009</v>
      </c>
      <c r="F6" s="12">
        <v>157953.34299999988</v>
      </c>
      <c r="G6" s="12">
        <v>171961.2119500002</v>
      </c>
      <c r="H6" s="12">
        <v>82236.849999999977</v>
      </c>
      <c r="I6" s="12">
        <v>7005.5010000000011</v>
      </c>
      <c r="J6" s="12">
        <v>121336.31499999986</v>
      </c>
      <c r="K6" s="12">
        <v>50788.254990000307</v>
      </c>
      <c r="L6" s="14">
        <v>64403.313999999998</v>
      </c>
      <c r="M6" s="15">
        <v>0</v>
      </c>
      <c r="N6" s="15">
        <v>0</v>
      </c>
      <c r="O6" s="15">
        <v>0</v>
      </c>
      <c r="P6" s="12">
        <v>244.261</v>
      </c>
      <c r="Q6" s="12">
        <v>38.008000000000003</v>
      </c>
      <c r="R6" s="12">
        <v>36617.028000000028</v>
      </c>
      <c r="S6" s="12">
        <v>121172.95695999988</v>
      </c>
    </row>
    <row r="7" spans="1:19" s="8" customFormat="1" ht="25.5" customHeight="1">
      <c r="A7" s="9">
        <f>A6+1</f>
        <v>2</v>
      </c>
      <c r="B7" s="10" t="s">
        <v>23</v>
      </c>
      <c r="C7" s="11">
        <f t="shared" ref="C7:C27" si="0">SUM(D7:G7)</f>
        <v>853.44200000000012</v>
      </c>
      <c r="D7" s="13">
        <v>0</v>
      </c>
      <c r="E7" s="12">
        <v>541.45800000000008</v>
      </c>
      <c r="F7" s="12">
        <v>265.65399999999994</v>
      </c>
      <c r="G7" s="12">
        <v>46.33</v>
      </c>
      <c r="H7" s="15">
        <v>0</v>
      </c>
      <c r="I7" s="14">
        <v>531.49400000000003</v>
      </c>
      <c r="J7" s="14">
        <v>185.34399999999994</v>
      </c>
      <c r="K7" s="14">
        <v>15.445999999999998</v>
      </c>
      <c r="L7" s="15">
        <v>0</v>
      </c>
      <c r="M7" s="14">
        <v>5.7439999999999998</v>
      </c>
      <c r="N7" s="15">
        <v>0</v>
      </c>
      <c r="O7" s="15">
        <v>0</v>
      </c>
      <c r="P7" s="15">
        <v>0</v>
      </c>
      <c r="Q7" s="14">
        <v>4.22</v>
      </c>
      <c r="R7" s="14">
        <v>80.310000000000016</v>
      </c>
      <c r="S7" s="14">
        <v>30.884</v>
      </c>
    </row>
    <row r="8" spans="1:19" s="8" customFormat="1" ht="25.5" customHeight="1">
      <c r="A8" s="9">
        <f t="shared" ref="A8:A31" si="1">A7+1</f>
        <v>3</v>
      </c>
      <c r="B8" s="10" t="s">
        <v>36</v>
      </c>
      <c r="C8" s="11">
        <f t="shared" si="0"/>
        <v>854.80899999999986</v>
      </c>
      <c r="D8" s="12">
        <v>52.200999999999993</v>
      </c>
      <c r="E8" s="13">
        <v>0</v>
      </c>
      <c r="F8" s="12">
        <v>787.39099999999985</v>
      </c>
      <c r="G8" s="12">
        <v>15.217000000000001</v>
      </c>
      <c r="H8" s="14">
        <v>5.9649999999999999</v>
      </c>
      <c r="I8" s="15">
        <v>0</v>
      </c>
      <c r="J8" s="14">
        <v>786.02399999999989</v>
      </c>
      <c r="K8" s="14">
        <v>15.217000000000001</v>
      </c>
      <c r="L8" s="14">
        <v>46.235999999999997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1.367</v>
      </c>
      <c r="S8" s="15">
        <v>0</v>
      </c>
    </row>
    <row r="9" spans="1:19" s="8" customFormat="1" ht="25.5" customHeight="1">
      <c r="A9" s="9">
        <f t="shared" si="1"/>
        <v>4</v>
      </c>
      <c r="B9" s="10" t="s">
        <v>33</v>
      </c>
      <c r="C9" s="11">
        <f t="shared" si="0"/>
        <v>2161.152</v>
      </c>
      <c r="D9" s="13">
        <v>0</v>
      </c>
      <c r="E9" s="13">
        <v>0</v>
      </c>
      <c r="F9" s="12">
        <v>1463.106</v>
      </c>
      <c r="G9" s="12">
        <v>698.04600000000005</v>
      </c>
      <c r="H9" s="15">
        <v>0</v>
      </c>
      <c r="I9" s="15">
        <v>0</v>
      </c>
      <c r="J9" s="14">
        <v>922.66799999999989</v>
      </c>
      <c r="K9" s="14">
        <v>168.22799999999995</v>
      </c>
      <c r="L9" s="15">
        <v>0</v>
      </c>
      <c r="M9" s="15">
        <v>0</v>
      </c>
      <c r="N9" s="14">
        <v>191.661</v>
      </c>
      <c r="O9" s="15">
        <v>0</v>
      </c>
      <c r="P9" s="15">
        <v>0</v>
      </c>
      <c r="Q9" s="15">
        <v>0</v>
      </c>
      <c r="R9" s="14">
        <v>348.77699999999999</v>
      </c>
      <c r="S9" s="14">
        <v>529.8180000000001</v>
      </c>
    </row>
    <row r="10" spans="1:19" s="8" customFormat="1" ht="25.5" customHeight="1">
      <c r="A10" s="9">
        <f t="shared" si="1"/>
        <v>5</v>
      </c>
      <c r="B10" s="10" t="s">
        <v>12</v>
      </c>
      <c r="C10" s="11">
        <f t="shared" si="0"/>
        <v>3467.1390000000001</v>
      </c>
      <c r="D10" s="12">
        <v>1481.1849999999997</v>
      </c>
      <c r="E10" s="13">
        <v>0</v>
      </c>
      <c r="F10" s="12">
        <v>1117.2959999999998</v>
      </c>
      <c r="G10" s="12">
        <v>868.65800000000058</v>
      </c>
      <c r="H10" s="14">
        <v>1335.6529999999998</v>
      </c>
      <c r="I10" s="15">
        <v>0</v>
      </c>
      <c r="J10" s="14">
        <v>1050.4069999999997</v>
      </c>
      <c r="K10" s="14">
        <v>448.79700000000054</v>
      </c>
      <c r="L10" s="14">
        <v>145.53200000000001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66.88900000000001</v>
      </c>
      <c r="S10" s="14">
        <v>419.86100000000005</v>
      </c>
    </row>
    <row r="11" spans="1:19" s="8" customFormat="1" ht="25.5" customHeight="1">
      <c r="A11" s="9">
        <f t="shared" si="1"/>
        <v>6</v>
      </c>
      <c r="B11" s="10" t="s">
        <v>13</v>
      </c>
      <c r="C11" s="11">
        <f t="shared" si="0"/>
        <v>1909.1730000000002</v>
      </c>
      <c r="D11" s="12">
        <v>76.14</v>
      </c>
      <c r="E11" s="13">
        <v>0</v>
      </c>
      <c r="F11" s="12">
        <v>684.00199999999995</v>
      </c>
      <c r="G11" s="12">
        <v>1149.0310000000004</v>
      </c>
      <c r="H11" s="14">
        <v>76.14</v>
      </c>
      <c r="I11" s="15">
        <v>0</v>
      </c>
      <c r="J11" s="14">
        <v>645.75199999999995</v>
      </c>
      <c r="K11" s="14">
        <v>211.5840000000004</v>
      </c>
      <c r="L11" s="14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4">
        <v>38.25</v>
      </c>
      <c r="S11" s="14">
        <v>937.447</v>
      </c>
    </row>
    <row r="12" spans="1:19" s="8" customFormat="1" ht="25.5" customHeight="1">
      <c r="A12" s="9">
        <f t="shared" si="1"/>
        <v>7</v>
      </c>
      <c r="B12" s="16" t="s">
        <v>14</v>
      </c>
      <c r="C12" s="11">
        <f t="shared" si="0"/>
        <v>553.06600000000003</v>
      </c>
      <c r="D12" s="13">
        <v>0</v>
      </c>
      <c r="E12" s="13">
        <v>0</v>
      </c>
      <c r="F12" s="12">
        <v>480.791</v>
      </c>
      <c r="G12" s="12">
        <v>72.275000000000006</v>
      </c>
      <c r="H12" s="15">
        <v>0</v>
      </c>
      <c r="I12" s="15">
        <v>0</v>
      </c>
      <c r="J12" s="14">
        <v>480.791</v>
      </c>
      <c r="K12" s="14">
        <v>49.276000000000003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4">
        <v>22.999000000000002</v>
      </c>
    </row>
    <row r="13" spans="1:19" s="8" customFormat="1" ht="25.5" customHeight="1">
      <c r="A13" s="9">
        <f t="shared" si="1"/>
        <v>8</v>
      </c>
      <c r="B13" s="16" t="s">
        <v>32</v>
      </c>
      <c r="C13" s="11">
        <f t="shared" si="0"/>
        <v>1730.318</v>
      </c>
      <c r="D13" s="12">
        <v>1452.809</v>
      </c>
      <c r="E13" s="13">
        <v>0</v>
      </c>
      <c r="F13" s="12">
        <v>105.38499999999999</v>
      </c>
      <c r="G13" s="12">
        <v>172.12400000000005</v>
      </c>
      <c r="H13" s="14">
        <v>1397.1579999999999</v>
      </c>
      <c r="I13" s="15">
        <v>0</v>
      </c>
      <c r="J13" s="14">
        <v>105.38499999999999</v>
      </c>
      <c r="K13" s="14">
        <v>108.19400000000005</v>
      </c>
      <c r="L13" s="14">
        <v>55.651000000000003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4">
        <v>63.93</v>
      </c>
    </row>
    <row r="14" spans="1:19" s="8" customFormat="1" ht="25.5" customHeight="1">
      <c r="A14" s="9">
        <f t="shared" si="1"/>
        <v>9</v>
      </c>
      <c r="B14" s="10" t="s">
        <v>25</v>
      </c>
      <c r="C14" s="11">
        <f t="shared" si="0"/>
        <v>2023.5450000000003</v>
      </c>
      <c r="D14" s="12">
        <v>1085.826</v>
      </c>
      <c r="E14" s="13">
        <v>0</v>
      </c>
      <c r="F14" s="12">
        <v>932.75800000000015</v>
      </c>
      <c r="G14" s="12">
        <v>4.9610000000000003</v>
      </c>
      <c r="H14" s="14">
        <v>1024.03</v>
      </c>
      <c r="I14" s="15">
        <v>0</v>
      </c>
      <c r="J14" s="14">
        <v>932.75800000000015</v>
      </c>
      <c r="K14" s="14">
        <v>0</v>
      </c>
      <c r="L14" s="14">
        <v>61.795999999999999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26">
        <v>0</v>
      </c>
      <c r="S14" s="14">
        <v>4.9610000000000003</v>
      </c>
    </row>
    <row r="15" spans="1:19" s="8" customFormat="1" ht="25.5" customHeight="1">
      <c r="A15" s="9">
        <f t="shared" si="1"/>
        <v>10</v>
      </c>
      <c r="B15" s="10" t="s">
        <v>29</v>
      </c>
      <c r="C15" s="11">
        <f t="shared" si="0"/>
        <v>330.01900000000001</v>
      </c>
      <c r="D15" s="13">
        <v>0</v>
      </c>
      <c r="E15" s="13">
        <v>0</v>
      </c>
      <c r="F15" s="12">
        <v>307.63499999999999</v>
      </c>
      <c r="G15" s="12">
        <v>22.384</v>
      </c>
      <c r="H15" s="15">
        <v>0</v>
      </c>
      <c r="I15" s="15">
        <v>0</v>
      </c>
      <c r="J15" s="14">
        <v>307.63499999999999</v>
      </c>
      <c r="K15" s="14">
        <v>18.170999999999999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26">
        <v>0</v>
      </c>
      <c r="S15" s="14">
        <v>4.2130000000000001</v>
      </c>
    </row>
    <row r="16" spans="1:19" s="8" customFormat="1" ht="25.5" customHeight="1">
      <c r="A16" s="9">
        <f t="shared" si="1"/>
        <v>11</v>
      </c>
      <c r="B16" s="16" t="s">
        <v>15</v>
      </c>
      <c r="C16" s="11">
        <f>SUM(D16:G16)</f>
        <v>8885.8179999999993</v>
      </c>
      <c r="D16" s="12">
        <v>179.12200000000001</v>
      </c>
      <c r="E16" s="12">
        <v>662.93399999999997</v>
      </c>
      <c r="F16" s="12">
        <v>2818.0859999999998</v>
      </c>
      <c r="G16" s="12">
        <v>5225.6759999999995</v>
      </c>
      <c r="H16" s="15">
        <v>0</v>
      </c>
      <c r="I16" s="14">
        <v>662.93399999999997</v>
      </c>
      <c r="J16" s="14">
        <v>2818.0859999999998</v>
      </c>
      <c r="K16" s="14">
        <v>2341.1699999999992</v>
      </c>
      <c r="L16" s="14">
        <v>179.12200000000001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26">
        <v>0</v>
      </c>
      <c r="S16" s="14">
        <v>2884.5060000000003</v>
      </c>
    </row>
    <row r="17" spans="1:19" s="8" customFormat="1" ht="25.5" customHeight="1">
      <c r="A17" s="9">
        <f t="shared" si="1"/>
        <v>12</v>
      </c>
      <c r="B17" s="16" t="s">
        <v>37</v>
      </c>
      <c r="C17" s="11">
        <f t="shared" si="0"/>
        <v>7138.1219999999967</v>
      </c>
      <c r="D17" s="12">
        <v>66.382999999999996</v>
      </c>
      <c r="E17" s="13">
        <v>0</v>
      </c>
      <c r="F17" s="12">
        <v>2559.223</v>
      </c>
      <c r="G17" s="12">
        <v>4512.5159999999969</v>
      </c>
      <c r="H17" s="15">
        <v>0</v>
      </c>
      <c r="I17" s="15">
        <v>0</v>
      </c>
      <c r="J17" s="14">
        <v>2466.268</v>
      </c>
      <c r="K17" s="14">
        <v>753.84499999999889</v>
      </c>
      <c r="L17" s="14">
        <v>66.382999999999996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27">
        <v>92.954999999999998</v>
      </c>
      <c r="S17" s="14">
        <v>3758.670999999998</v>
      </c>
    </row>
    <row r="18" spans="1:19" s="8" customFormat="1" ht="25.5" customHeight="1">
      <c r="A18" s="9">
        <f t="shared" si="1"/>
        <v>13</v>
      </c>
      <c r="B18" s="16" t="s">
        <v>16</v>
      </c>
      <c r="C18" s="11">
        <f t="shared" si="0"/>
        <v>637.81100000000004</v>
      </c>
      <c r="D18" s="12">
        <v>422.03500000000003</v>
      </c>
      <c r="E18" s="13">
        <v>0</v>
      </c>
      <c r="F18" s="12">
        <v>51.155000000000001</v>
      </c>
      <c r="G18" s="12">
        <v>164.62100000000001</v>
      </c>
      <c r="H18" s="14">
        <v>279.28800000000001</v>
      </c>
      <c r="I18" s="15">
        <v>0</v>
      </c>
      <c r="J18" s="14">
        <v>51.155000000000001</v>
      </c>
      <c r="K18" s="14">
        <v>164.62100000000001</v>
      </c>
      <c r="L18" s="14">
        <v>142.74700000000001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26">
        <v>0</v>
      </c>
      <c r="S18" s="15">
        <v>0</v>
      </c>
    </row>
    <row r="19" spans="1:19" s="8" customFormat="1" ht="25.5" customHeight="1">
      <c r="A19" s="9">
        <f t="shared" si="1"/>
        <v>14</v>
      </c>
      <c r="B19" s="16" t="s">
        <v>28</v>
      </c>
      <c r="C19" s="11">
        <f t="shared" si="0"/>
        <v>942.40800000000002</v>
      </c>
      <c r="D19" s="13">
        <v>0</v>
      </c>
      <c r="E19" s="12">
        <v>41.506</v>
      </c>
      <c r="F19" s="12">
        <v>442.21700000000004</v>
      </c>
      <c r="G19" s="12">
        <v>458.68499999999995</v>
      </c>
      <c r="H19" s="15">
        <v>0</v>
      </c>
      <c r="I19" s="15">
        <v>0</v>
      </c>
      <c r="J19" s="14">
        <v>176.68100000000004</v>
      </c>
      <c r="K19" s="14">
        <v>154.64399999999995</v>
      </c>
      <c r="L19" s="15">
        <v>0</v>
      </c>
      <c r="M19" s="14">
        <v>41.506</v>
      </c>
      <c r="N19" s="15">
        <v>0</v>
      </c>
      <c r="O19" s="15">
        <v>0</v>
      </c>
      <c r="P19" s="15">
        <v>0</v>
      </c>
      <c r="Q19" s="15">
        <v>0</v>
      </c>
      <c r="R19" s="14">
        <v>265.536</v>
      </c>
      <c r="S19" s="14">
        <v>304.041</v>
      </c>
    </row>
    <row r="20" spans="1:19" s="8" customFormat="1" ht="25.5" customHeight="1">
      <c r="A20" s="9">
        <f t="shared" si="1"/>
        <v>15</v>
      </c>
      <c r="B20" s="16" t="s">
        <v>17</v>
      </c>
      <c r="C20" s="11">
        <f t="shared" si="0"/>
        <v>710.67099999999994</v>
      </c>
      <c r="D20" s="12">
        <v>398.56099999999998</v>
      </c>
      <c r="E20" s="13">
        <v>0</v>
      </c>
      <c r="F20" s="12">
        <v>256.464</v>
      </c>
      <c r="G20" s="12">
        <v>55.646000000000001</v>
      </c>
      <c r="H20" s="14">
        <v>398.56099999999998</v>
      </c>
      <c r="I20" s="15">
        <v>0</v>
      </c>
      <c r="J20" s="14">
        <v>256.464</v>
      </c>
      <c r="K20" s="14">
        <v>55.646000000000001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s="8" customFormat="1" ht="25.5" customHeight="1">
      <c r="A21" s="9">
        <f t="shared" si="1"/>
        <v>16</v>
      </c>
      <c r="B21" s="16" t="s">
        <v>18</v>
      </c>
      <c r="C21" s="11">
        <f t="shared" si="0"/>
        <v>1115.1030000000001</v>
      </c>
      <c r="D21" s="12">
        <v>579.78300000000002</v>
      </c>
      <c r="E21" s="13">
        <v>0</v>
      </c>
      <c r="F21" s="12">
        <v>263.78100000000001</v>
      </c>
      <c r="G21" s="12">
        <v>271.53899999999999</v>
      </c>
      <c r="H21" s="14">
        <v>548.27499999999998</v>
      </c>
      <c r="I21" s="15">
        <v>0</v>
      </c>
      <c r="J21" s="14">
        <v>263.78100000000001</v>
      </c>
      <c r="K21" s="14">
        <v>125.04999999999998</v>
      </c>
      <c r="L21" s="14">
        <v>31.507999999999999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4">
        <v>0</v>
      </c>
      <c r="S21" s="14">
        <v>146.489</v>
      </c>
    </row>
    <row r="22" spans="1:19" s="8" customFormat="1" ht="25.5" customHeight="1">
      <c r="A22" s="9">
        <f t="shared" si="1"/>
        <v>17</v>
      </c>
      <c r="B22" s="10" t="s">
        <v>19</v>
      </c>
      <c r="C22" s="11">
        <f>SUM(D22:G22)</f>
        <v>948.79100000000005</v>
      </c>
      <c r="D22" s="12">
        <v>946.54100000000005</v>
      </c>
      <c r="E22" s="13">
        <v>0</v>
      </c>
      <c r="F22" s="13">
        <v>0</v>
      </c>
      <c r="G22" s="12">
        <v>2.25</v>
      </c>
      <c r="H22" s="14">
        <v>946.54100000000005</v>
      </c>
      <c r="I22" s="15">
        <v>0</v>
      </c>
      <c r="J22" s="15">
        <v>0</v>
      </c>
      <c r="K22" s="14">
        <v>2.25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</row>
    <row r="23" spans="1:19" s="8" customFormat="1" ht="25.5" customHeight="1">
      <c r="A23" s="9">
        <f t="shared" si="1"/>
        <v>18</v>
      </c>
      <c r="B23" s="16" t="s">
        <v>20</v>
      </c>
      <c r="C23" s="7">
        <f t="shared" si="0"/>
        <v>1394.1810000000003</v>
      </c>
      <c r="D23" s="9">
        <v>0</v>
      </c>
      <c r="E23" s="9">
        <v>0</v>
      </c>
      <c r="F23" s="27">
        <v>664.34800000000007</v>
      </c>
      <c r="G23" s="9">
        <v>729.8330000000002</v>
      </c>
      <c r="H23" s="9">
        <v>0</v>
      </c>
      <c r="I23" s="9">
        <v>0</v>
      </c>
      <c r="J23" s="27">
        <v>412.9070000000001</v>
      </c>
      <c r="K23" s="27">
        <v>236.78000000000026</v>
      </c>
      <c r="L23" s="9">
        <v>0</v>
      </c>
      <c r="M23" s="9">
        <v>0</v>
      </c>
      <c r="N23" s="27">
        <v>0</v>
      </c>
      <c r="O23" s="9">
        <v>0</v>
      </c>
      <c r="P23" s="9">
        <v>0</v>
      </c>
      <c r="Q23" s="9">
        <v>0</v>
      </c>
      <c r="R23" s="14">
        <v>251.44099999999997</v>
      </c>
      <c r="S23" s="27">
        <v>493.05299999999994</v>
      </c>
    </row>
    <row r="24" spans="1:19" s="8" customFormat="1" ht="25.5" customHeight="1">
      <c r="A24" s="9">
        <f t="shared" si="1"/>
        <v>19</v>
      </c>
      <c r="B24" s="16" t="s">
        <v>35</v>
      </c>
      <c r="C24" s="7">
        <f t="shared" si="0"/>
        <v>1082.2570000000001</v>
      </c>
      <c r="D24" s="9">
        <v>0</v>
      </c>
      <c r="E24" s="9">
        <v>364.86799999999999</v>
      </c>
      <c r="F24" s="27">
        <v>504.51200000000011</v>
      </c>
      <c r="G24" s="9">
        <v>212.87700000000001</v>
      </c>
      <c r="H24" s="9">
        <v>0</v>
      </c>
      <c r="I24" s="9">
        <v>0</v>
      </c>
      <c r="J24" s="9">
        <v>487.50900000000013</v>
      </c>
      <c r="K24" s="27">
        <v>36.596000000000004</v>
      </c>
      <c r="L24" s="9">
        <v>0</v>
      </c>
      <c r="M24" s="9">
        <v>364.86799999999999</v>
      </c>
      <c r="N24" s="26">
        <v>0</v>
      </c>
      <c r="O24" s="9">
        <v>0</v>
      </c>
      <c r="P24" s="9">
        <v>0</v>
      </c>
      <c r="Q24" s="9">
        <v>0</v>
      </c>
      <c r="R24" s="9">
        <v>17.003</v>
      </c>
      <c r="S24" s="27">
        <v>176.28100000000001</v>
      </c>
    </row>
    <row r="25" spans="1:19" s="8" customFormat="1" ht="25.5" customHeight="1">
      <c r="A25" s="9">
        <f t="shared" si="1"/>
        <v>20</v>
      </c>
      <c r="B25" s="16" t="s">
        <v>34</v>
      </c>
      <c r="C25" s="7">
        <f>SUM(D25:G25)</f>
        <v>1121.1639999999998</v>
      </c>
      <c r="D25" s="27">
        <v>649.87699999999995</v>
      </c>
      <c r="E25" s="9">
        <v>0</v>
      </c>
      <c r="F25" s="9">
        <v>459.14799999999997</v>
      </c>
      <c r="G25" s="27">
        <v>12.139000000000001</v>
      </c>
      <c r="H25" s="9">
        <v>607.625</v>
      </c>
      <c r="I25" s="9">
        <v>0</v>
      </c>
      <c r="J25" s="9">
        <v>444.65699999999998</v>
      </c>
      <c r="K25" s="27">
        <v>12.139000000000001</v>
      </c>
      <c r="L25" s="9">
        <v>42.252000000000002</v>
      </c>
      <c r="M25" s="9">
        <v>0</v>
      </c>
      <c r="N25" s="26">
        <v>0</v>
      </c>
      <c r="O25" s="9">
        <v>0</v>
      </c>
      <c r="P25" s="9">
        <v>0</v>
      </c>
      <c r="Q25" s="9">
        <v>0</v>
      </c>
      <c r="R25" s="9">
        <v>14.491</v>
      </c>
      <c r="S25" s="9">
        <v>0</v>
      </c>
    </row>
    <row r="26" spans="1:19" s="8" customFormat="1" ht="25.5" customHeight="1">
      <c r="A26" s="9">
        <f t="shared" si="1"/>
        <v>21</v>
      </c>
      <c r="B26" s="16" t="s">
        <v>30</v>
      </c>
      <c r="C26" s="7">
        <f>SUM(D26:G26)</f>
        <v>499.01900000000001</v>
      </c>
      <c r="D26" s="9">
        <v>0</v>
      </c>
      <c r="E26" s="9">
        <v>0</v>
      </c>
      <c r="F26" s="27">
        <v>499.01900000000001</v>
      </c>
      <c r="G26" s="9">
        <v>0</v>
      </c>
      <c r="H26" s="9">
        <v>0</v>
      </c>
      <c r="I26" s="9">
        <v>0</v>
      </c>
      <c r="J26" s="27">
        <v>490.69</v>
      </c>
      <c r="K26" s="9">
        <v>0</v>
      </c>
      <c r="L26" s="9">
        <v>0</v>
      </c>
      <c r="M26" s="9">
        <v>0</v>
      </c>
      <c r="N26" s="9">
        <v>8.3290000000000006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</row>
    <row r="27" spans="1:19" s="8" customFormat="1" ht="25.5" customHeight="1">
      <c r="A27" s="9">
        <f t="shared" si="1"/>
        <v>22</v>
      </c>
      <c r="B27" s="16" t="s">
        <v>31</v>
      </c>
      <c r="C27" s="7">
        <f t="shared" si="0"/>
        <v>1515.3519999999999</v>
      </c>
      <c r="D27" s="14">
        <v>1282.9109999999998</v>
      </c>
      <c r="E27" s="9">
        <v>0</v>
      </c>
      <c r="F27" s="9">
        <v>218.69399999999999</v>
      </c>
      <c r="G27" s="9">
        <v>13.747</v>
      </c>
      <c r="H27" s="14">
        <v>1266.2449999999999</v>
      </c>
      <c r="I27" s="9">
        <v>0</v>
      </c>
      <c r="J27" s="9">
        <v>218.69399999999999</v>
      </c>
      <c r="K27" s="9">
        <v>13.747</v>
      </c>
      <c r="L27" s="27">
        <v>16.666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</row>
    <row r="28" spans="1:19" s="8" customFormat="1" ht="25.5" customHeight="1">
      <c r="A28" s="9">
        <f t="shared" si="1"/>
        <v>23</v>
      </c>
      <c r="B28" s="16" t="s">
        <v>21</v>
      </c>
      <c r="C28" s="7">
        <f>SUM(D28:G28)</f>
        <v>2987.8249999999998</v>
      </c>
      <c r="D28" s="14">
        <v>0</v>
      </c>
      <c r="E28" s="9">
        <v>562.49399999999991</v>
      </c>
      <c r="F28" s="14">
        <v>1431.1109999999999</v>
      </c>
      <c r="G28" s="14">
        <v>994.22000000000014</v>
      </c>
      <c r="H28" s="9">
        <v>0</v>
      </c>
      <c r="I28" s="9">
        <v>562.49399999999991</v>
      </c>
      <c r="J28" s="14">
        <v>1180.0009999999997</v>
      </c>
      <c r="K28" s="27">
        <v>809.75700000000018</v>
      </c>
      <c r="L28" s="14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27">
        <v>251.11</v>
      </c>
      <c r="S28" s="14">
        <v>184.46299999999999</v>
      </c>
    </row>
    <row r="29" spans="1:19" s="8" customFormat="1" ht="25.5" customHeight="1">
      <c r="A29" s="9">
        <f t="shared" si="1"/>
        <v>24</v>
      </c>
      <c r="B29" s="16" t="s">
        <v>26</v>
      </c>
      <c r="C29" s="7">
        <f t="shared" ref="C29:C30" si="2">SUM(D29:G29)</f>
        <v>434.99299999999999</v>
      </c>
      <c r="D29" s="9">
        <v>0</v>
      </c>
      <c r="E29" s="9">
        <v>0</v>
      </c>
      <c r="F29" s="9">
        <v>434.99299999999999</v>
      </c>
      <c r="G29" s="9">
        <v>0</v>
      </c>
      <c r="H29" s="9">
        <v>0</v>
      </c>
      <c r="I29" s="9">
        <v>0</v>
      </c>
      <c r="J29" s="27">
        <v>0</v>
      </c>
      <c r="K29" s="9">
        <v>0</v>
      </c>
      <c r="L29" s="9">
        <v>0</v>
      </c>
      <c r="M29" s="9">
        <v>0</v>
      </c>
      <c r="N29" s="27">
        <v>16.21</v>
      </c>
      <c r="O29" s="9">
        <v>0</v>
      </c>
      <c r="P29" s="9">
        <v>0</v>
      </c>
      <c r="Q29" s="9">
        <v>0</v>
      </c>
      <c r="R29" s="9">
        <v>418.78300000000002</v>
      </c>
      <c r="S29" s="9">
        <v>0</v>
      </c>
    </row>
    <row r="30" spans="1:19" s="8" customFormat="1" ht="25.5" customHeight="1">
      <c r="A30" s="9">
        <f t="shared" si="1"/>
        <v>25</v>
      </c>
      <c r="B30" s="16" t="s">
        <v>27</v>
      </c>
      <c r="C30" s="7">
        <f t="shared" si="2"/>
        <v>828.06400000000008</v>
      </c>
      <c r="D30" s="9">
        <v>356.09800000000001</v>
      </c>
      <c r="E30" s="9">
        <v>0</v>
      </c>
      <c r="F30" s="27">
        <v>348.733</v>
      </c>
      <c r="G30" s="27">
        <v>123.233</v>
      </c>
      <c r="H30" s="9">
        <v>328.87700000000001</v>
      </c>
      <c r="I30" s="9">
        <v>0</v>
      </c>
      <c r="J30" s="27">
        <v>348.733</v>
      </c>
      <c r="K30" s="9">
        <v>123.188</v>
      </c>
      <c r="L30" s="9">
        <v>27.221</v>
      </c>
      <c r="M30" s="9">
        <v>0</v>
      </c>
      <c r="N30" s="26">
        <v>0</v>
      </c>
      <c r="O30" s="9">
        <v>0</v>
      </c>
      <c r="P30" s="9">
        <v>0</v>
      </c>
      <c r="Q30" s="9">
        <v>0</v>
      </c>
      <c r="R30" s="9">
        <v>0</v>
      </c>
      <c r="S30" s="27">
        <v>4.4999999999999998E-2</v>
      </c>
    </row>
    <row r="31" spans="1:19" s="8" customFormat="1" ht="25.5" customHeight="1">
      <c r="A31" s="9">
        <f t="shared" si="1"/>
        <v>26</v>
      </c>
      <c r="B31" s="16" t="s">
        <v>22</v>
      </c>
      <c r="C31" s="7">
        <f>SUM(D31:G31)</f>
        <v>1002.8809999999999</v>
      </c>
      <c r="D31" s="9">
        <v>0</v>
      </c>
      <c r="E31" s="9">
        <v>0</v>
      </c>
      <c r="F31" s="14">
        <v>998.27299999999991</v>
      </c>
      <c r="G31" s="14">
        <v>4.6079999999999997</v>
      </c>
      <c r="H31" s="9">
        <v>0</v>
      </c>
      <c r="I31" s="9">
        <v>0</v>
      </c>
      <c r="J31" s="9">
        <v>950.99899999999991</v>
      </c>
      <c r="K31" s="14">
        <v>4.6079999999999997</v>
      </c>
      <c r="L31" s="9">
        <v>0</v>
      </c>
      <c r="M31" s="9">
        <v>0</v>
      </c>
      <c r="N31" s="27">
        <v>0</v>
      </c>
      <c r="O31" s="9">
        <v>0</v>
      </c>
      <c r="P31" s="9">
        <v>0</v>
      </c>
      <c r="Q31" s="9">
        <v>0</v>
      </c>
      <c r="R31" s="9">
        <v>47.274000000000001</v>
      </c>
      <c r="S31" s="9">
        <v>0</v>
      </c>
    </row>
    <row r="32" spans="1:19" s="19" customFormat="1" ht="24.75" customHeight="1">
      <c r="A32" s="17"/>
      <c r="B32" s="17" t="s">
        <v>3</v>
      </c>
      <c r="C32" s="18">
        <f t="shared" ref="C32:S32" si="3">SUM(C6:C31)</f>
        <v>528969.61195000005</v>
      </c>
      <c r="D32" s="18">
        <f t="shared" si="3"/>
        <v>155913.897</v>
      </c>
      <c r="E32" s="18">
        <f t="shared" si="3"/>
        <v>9216.7690000000002</v>
      </c>
      <c r="F32" s="18">
        <f t="shared" si="3"/>
        <v>176047.11799999987</v>
      </c>
      <c r="G32" s="18">
        <f t="shared" si="3"/>
        <v>187791.82795000024</v>
      </c>
      <c r="H32" s="18">
        <f t="shared" si="3"/>
        <v>90451.207999999955</v>
      </c>
      <c r="I32" s="18">
        <f t="shared" si="3"/>
        <v>8762.4230000000007</v>
      </c>
      <c r="J32" s="18">
        <f t="shared" si="3"/>
        <v>137319.70399999985</v>
      </c>
      <c r="K32" s="18">
        <f t="shared" si="3"/>
        <v>56657.208990000319</v>
      </c>
      <c r="L32" s="18">
        <f t="shared" si="3"/>
        <v>65218.428</v>
      </c>
      <c r="M32" s="18">
        <f t="shared" si="3"/>
        <v>412.11799999999999</v>
      </c>
      <c r="N32" s="18">
        <f t="shared" si="3"/>
        <v>216.20000000000002</v>
      </c>
      <c r="O32" s="18">
        <f t="shared" si="3"/>
        <v>0</v>
      </c>
      <c r="P32" s="18">
        <f t="shared" si="3"/>
        <v>244.261</v>
      </c>
      <c r="Q32" s="18">
        <f t="shared" si="3"/>
        <v>42.228000000000002</v>
      </c>
      <c r="R32" s="18">
        <f t="shared" si="3"/>
        <v>38511.214000000029</v>
      </c>
      <c r="S32" s="18">
        <f t="shared" si="3"/>
        <v>131134.61895999988</v>
      </c>
    </row>
    <row r="33" spans="1:19">
      <c r="S33" s="25"/>
    </row>
    <row r="34" spans="1:19">
      <c r="A34" s="3"/>
      <c r="N34" s="23"/>
    </row>
    <row r="35" spans="1:19">
      <c r="A35" s="3"/>
      <c r="N35" s="23"/>
    </row>
    <row r="36" spans="1:19">
      <c r="A36" s="3"/>
      <c r="D36" s="21"/>
      <c r="E36" s="21"/>
      <c r="F36" s="21"/>
      <c r="G36" s="21"/>
      <c r="H36" s="21"/>
      <c r="N36" s="24"/>
    </row>
    <row r="37" spans="1:19">
      <c r="A37" s="3"/>
      <c r="N37" s="22"/>
    </row>
    <row r="38" spans="1:19">
      <c r="A38" s="3"/>
      <c r="N38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745915-3FEB-4291-BD47-C3C4040FB7A2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3CC3CB5-CF0B-4A2D-99AC-F78587A7C7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A7E59E-1558-47D5-8825-4B54CBEA9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Шишигина Наталья Николаевна</cp:lastModifiedBy>
  <cp:lastPrinted>2015-12-30T10:34:02Z</cp:lastPrinted>
  <dcterms:created xsi:type="dcterms:W3CDTF">2013-07-30T02:34:41Z</dcterms:created>
  <dcterms:modified xsi:type="dcterms:W3CDTF">2015-12-31T06:28:52Z</dcterms:modified>
</cp:coreProperties>
</file>