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4795" windowHeight="10815"/>
  </bookViews>
  <sheets>
    <sheet name="Раскрытие информации " sheetId="1" r:id="rId1"/>
  </sheets>
  <definedNames>
    <definedName name="_xlnm.Print_Area" localSheetId="0">'Раскрытие информации '!$A$1:$S$33</definedName>
  </definedNames>
  <calcPr calcId="145621"/>
</workbook>
</file>

<file path=xl/calcChain.xml><?xml version="1.0" encoding="utf-8"?>
<calcChain xmlns="http://schemas.openxmlformats.org/spreadsheetml/2006/main">
  <c r="C30" i="1" l="1"/>
  <c r="C29" i="1" l="1"/>
  <c r="C28" i="1" l="1"/>
  <c r="C27" i="1" l="1"/>
  <c r="C26" i="1" l="1"/>
  <c r="C20" i="1" l="1"/>
  <c r="C24" i="1" l="1"/>
  <c r="C25" i="1"/>
  <c r="C21" i="1" l="1"/>
  <c r="C18" i="1"/>
  <c r="C13" i="1"/>
  <c r="C8" i="1"/>
  <c r="O32" i="1"/>
  <c r="N32" i="1"/>
  <c r="M32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S32" i="1"/>
  <c r="R32" i="1"/>
  <c r="Q32" i="1"/>
  <c r="P32" i="1"/>
  <c r="L32" i="1"/>
  <c r="K32" i="1"/>
  <c r="J32" i="1"/>
  <c r="I32" i="1"/>
  <c r="H32" i="1"/>
  <c r="G32" i="1"/>
  <c r="C7" i="1" l="1"/>
  <c r="C14" i="1"/>
  <c r="C17" i="1"/>
  <c r="C22" i="1"/>
  <c r="C23" i="1"/>
  <c r="E32" i="1"/>
  <c r="C10" i="1"/>
  <c r="D32" i="1"/>
  <c r="F32" i="1"/>
  <c r="C12" i="1"/>
  <c r="C19" i="1"/>
  <c r="C6" i="1"/>
  <c r="C9" i="1"/>
  <c r="C11" i="1"/>
  <c r="C15" i="1"/>
  <c r="C16" i="1"/>
  <c r="C31" i="1"/>
  <c r="C32" i="1" l="1"/>
</calcChain>
</file>

<file path=xl/sharedStrings.xml><?xml version="1.0" encoding="utf-8"?>
<sst xmlns="http://schemas.openxmlformats.org/spreadsheetml/2006/main" count="52" uniqueCount="39">
  <si>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</si>
  <si>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</si>
  <si>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</si>
  <si>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</si>
  <si>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</si>
  <si>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</si>
  <si>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</si>
  <si>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</si>
  <si>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</si>
  <si>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</si>
  <si>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</si>
  <si>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</si>
  <si>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ФГУП "Уральский электромеханический завод"</t>
  </si>
  <si>
    <t>ФГАОУ ВПО УрФУ имени первого Президента России Б.Н. Ельцина</t>
  </si>
  <si>
    <t>ООО "ТЭЦ"</t>
  </si>
  <si>
    <t>ОАО "НИЗМК"</t>
  </si>
  <si>
    <t>ООО "УК Новая территория""</t>
  </si>
  <si>
    <t>ООО "Энергошаля"</t>
  </si>
  <si>
    <t>ООО "Концерн "Уральский текстиль"</t>
  </si>
  <si>
    <t>ОАО "Объединенная Энергетическая Компания"</t>
  </si>
  <si>
    <t>ООО "Инвестиционная корпорация "Капитал"</t>
  </si>
  <si>
    <t>ПАО "Аэропорт "Кольцово"</t>
  </si>
  <si>
    <t>АО "Уральские электрические сети"</t>
  </si>
  <si>
    <t xml:space="preserve">ООО "Объединенные Пивоварни Хейнекен" </t>
  </si>
  <si>
    <t>АО «УПП «Вектор»</t>
  </si>
  <si>
    <t>ООО "Электросетевая компания"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</si>
  <si>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</si>
  <si>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</si>
  <si>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</si>
  <si>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</si>
  <si>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</si>
  <si>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ООО "ПСК "Урал"</t>
  </si>
  <si>
    <t>АО "Уралхиммаш"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</si>
  <si>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</si>
  <si>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</si>
  <si>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</si>
  <si>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</si>
  <si>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</si>
  <si>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Октябрь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</si>
</sst>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_р_._-;\-* #,##0_р_._-;_-* &quot;-&quot;_р_._-;_-@_-"/>
    <numFmt numFmtId="165" formatCode="_-* #,##0.00_р_._-;\-* #,##0.00_р_._-;_-* &quot;-&quot;??_р_._-;_-@_-"/>
    <numFmt numFmtId="166" formatCode="#,##0.000"/>
    <numFmt numFmtId="167" formatCode="0.000"/>
    <numFmt numFmtId="168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164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6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6" fontId="8" fillId="2" borderId="1" xfId="0" applyNumberFormat="1" applyFont="1" applyFill="1" applyBorder="1" applyAlignment="1">
      <alignment horizontal="center" vertical="center"/>
    </xf>
    <xf numFmtId="166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6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6" fontId="3" fillId="2" borderId="0" xfId="0" applyNumberFormat="1" applyFont="1" applyFill="1"/>
    <xf numFmtId="0" fontId="3" fillId="2" borderId="0" xfId="0" applyFont="1" applyFill="1" applyBorder="1"/>
    <xf numFmtId="166" fontId="11" fillId="2" borderId="0" xfId="0" applyNumberFormat="1" applyFont="1" applyFill="1" applyBorder="1" applyAlignment="1">
      <alignment horizontal="center" vertical="center" wrapText="1"/>
    </xf>
    <xf numFmtId="168" fontId="11" fillId="0" borderId="0" xfId="0" applyNumberFormat="1" applyFont="1" applyBorder="1" applyAlignment="1">
      <alignment horizontal="center" vertical="center" wrapText="1"/>
    </xf>
    <xf numFmtId="167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7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38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A32" sqref="A32:XFD32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33</v>
      </c>
      <c r="R2" s="4"/>
      <c r="S2" s="27" t="s">
        <v>38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34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29</v>
      </c>
      <c r="C6" s="10">
        <f>SUM(D6:G6)</f>
        <v>461005.74596999987</v>
      </c>
      <c r="D6" s="11">
        <v>163452.02900000001</v>
      </c>
      <c r="E6" s="11">
        <v>6527.8640000000005</v>
      </c>
      <c r="F6" s="11">
        <v>130692.83083999978</v>
      </c>
      <c r="G6" s="11">
        <v>160333.02213000011</v>
      </c>
      <c r="H6" s="11">
        <v>106251.63299999999</v>
      </c>
      <c r="I6" s="11">
        <v>6458.8</v>
      </c>
      <c r="J6" s="11">
        <v>95120.093839999754</v>
      </c>
      <c r="K6" s="11">
        <v>47841.000329999995</v>
      </c>
      <c r="L6" s="13">
        <v>57026.753000000004</v>
      </c>
      <c r="M6" s="14">
        <v>0</v>
      </c>
      <c r="N6" s="14">
        <v>0</v>
      </c>
      <c r="O6" s="14">
        <v>0</v>
      </c>
      <c r="P6" s="11">
        <v>173.643</v>
      </c>
      <c r="Q6" s="11">
        <v>69.063999999999993</v>
      </c>
      <c r="R6" s="11">
        <v>35572.737000000016</v>
      </c>
      <c r="S6" s="11">
        <v>112492.02180000012</v>
      </c>
    </row>
    <row r="7" spans="1:19" s="7" customFormat="1" ht="25.5" customHeight="1">
      <c r="A7" s="8">
        <v>2</v>
      </c>
      <c r="B7" s="9" t="s">
        <v>27</v>
      </c>
      <c r="C7" s="10">
        <f t="shared" ref="C7:C22" si="0">SUM(D7:G7)</f>
        <v>2332.2029999999995</v>
      </c>
      <c r="D7" s="12">
        <v>0</v>
      </c>
      <c r="E7" s="12">
        <v>0</v>
      </c>
      <c r="F7" s="11">
        <v>1112.7459999999999</v>
      </c>
      <c r="G7" s="11">
        <v>1219.4569999999997</v>
      </c>
      <c r="H7" s="14">
        <v>0</v>
      </c>
      <c r="I7" s="14">
        <v>0</v>
      </c>
      <c r="J7" s="13">
        <v>797.93200000000002</v>
      </c>
      <c r="K7" s="13">
        <v>779.3099999999996</v>
      </c>
      <c r="L7" s="14">
        <v>0</v>
      </c>
      <c r="M7" s="14">
        <v>0</v>
      </c>
      <c r="N7" s="13">
        <v>129.839</v>
      </c>
      <c r="O7" s="14">
        <v>0</v>
      </c>
      <c r="P7" s="14">
        <v>0</v>
      </c>
      <c r="Q7" s="14">
        <v>0</v>
      </c>
      <c r="R7" s="13">
        <v>184.97499999999999</v>
      </c>
      <c r="S7" s="13">
        <v>440.14699999999999</v>
      </c>
    </row>
    <row r="8" spans="1:19" s="7" customFormat="1" ht="25.5" customHeight="1">
      <c r="A8" s="8">
        <f t="shared" ref="A8:A26" si="1">A7+1</f>
        <v>3</v>
      </c>
      <c r="B8" s="9" t="s">
        <v>10</v>
      </c>
      <c r="C8" s="10">
        <f t="shared" si="0"/>
        <v>4199.2760000000017</v>
      </c>
      <c r="D8" s="11">
        <v>2524.8340000000003</v>
      </c>
      <c r="E8" s="12">
        <v>0</v>
      </c>
      <c r="F8" s="11">
        <v>868.12100000000032</v>
      </c>
      <c r="G8" s="11">
        <v>806.32100000000094</v>
      </c>
      <c r="H8" s="13">
        <v>2398.9770000000003</v>
      </c>
      <c r="I8" s="14">
        <v>0</v>
      </c>
      <c r="J8" s="13">
        <v>795.67700000000036</v>
      </c>
      <c r="K8" s="13">
        <v>223.18400000000065</v>
      </c>
      <c r="L8" s="13">
        <v>125.857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72.444000000000003</v>
      </c>
      <c r="S8" s="13">
        <v>583.13700000000028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1436.8740000000005</v>
      </c>
      <c r="D9" s="11">
        <v>128.97</v>
      </c>
      <c r="E9" s="12">
        <v>0</v>
      </c>
      <c r="F9" s="11">
        <v>132.51399999999998</v>
      </c>
      <c r="G9" s="11">
        <v>1175.3900000000006</v>
      </c>
      <c r="H9" s="13">
        <v>43.5</v>
      </c>
      <c r="I9" s="14">
        <v>0</v>
      </c>
      <c r="J9" s="13">
        <v>86.428999999999988</v>
      </c>
      <c r="K9" s="13">
        <v>213.53400000000045</v>
      </c>
      <c r="L9" s="13">
        <v>85.47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46.084999999999994</v>
      </c>
      <c r="S9" s="13">
        <v>961.85600000000011</v>
      </c>
    </row>
    <row r="10" spans="1:19" s="7" customFormat="1" ht="25.5" customHeight="1">
      <c r="A10" s="8">
        <f t="shared" si="1"/>
        <v>5</v>
      </c>
      <c r="B10" s="15" t="s">
        <v>12</v>
      </c>
      <c r="C10" s="10">
        <f t="shared" si="0"/>
        <v>414.096</v>
      </c>
      <c r="D10" s="12">
        <v>0</v>
      </c>
      <c r="E10" s="12">
        <v>0</v>
      </c>
      <c r="F10" s="11">
        <v>354.10500000000002</v>
      </c>
      <c r="G10" s="11">
        <v>59.991000000000007</v>
      </c>
      <c r="H10" s="14">
        <v>0</v>
      </c>
      <c r="I10" s="14">
        <v>0</v>
      </c>
      <c r="J10" s="13">
        <v>354.10500000000002</v>
      </c>
      <c r="K10" s="13">
        <v>35.117000000000004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3">
        <v>24.874000000000002</v>
      </c>
    </row>
    <row r="11" spans="1:19" s="7" customFormat="1" ht="25.5" customHeight="1">
      <c r="A11" s="8">
        <f t="shared" si="1"/>
        <v>6</v>
      </c>
      <c r="B11" s="15" t="s">
        <v>24</v>
      </c>
      <c r="C11" s="10">
        <f t="shared" si="0"/>
        <v>1685.857</v>
      </c>
      <c r="D11" s="11">
        <v>1433.201</v>
      </c>
      <c r="E11" s="12">
        <v>0</v>
      </c>
      <c r="F11" s="11">
        <v>110.27900000000001</v>
      </c>
      <c r="G11" s="11">
        <v>142.37699999999992</v>
      </c>
      <c r="H11" s="13">
        <v>1379.8779999999999</v>
      </c>
      <c r="I11" s="14">
        <v>0</v>
      </c>
      <c r="J11" s="13">
        <v>110.27900000000001</v>
      </c>
      <c r="K11" s="13">
        <v>84.222999999999928</v>
      </c>
      <c r="L11" s="13">
        <v>53.323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3">
        <v>58.154000000000003</v>
      </c>
    </row>
    <row r="12" spans="1:19" s="7" customFormat="1" ht="25.5" customHeight="1">
      <c r="A12" s="8">
        <f t="shared" si="1"/>
        <v>7</v>
      </c>
      <c r="B12" s="9" t="s">
        <v>18</v>
      </c>
      <c r="C12" s="10">
        <f t="shared" si="0"/>
        <v>1866.4359999999999</v>
      </c>
      <c r="D12" s="11">
        <v>823.13599999999997</v>
      </c>
      <c r="E12" s="12">
        <v>0</v>
      </c>
      <c r="F12" s="11">
        <v>1012.687</v>
      </c>
      <c r="G12" s="11">
        <v>30.613</v>
      </c>
      <c r="H12" s="13">
        <v>754.30399999999997</v>
      </c>
      <c r="I12" s="14">
        <v>0</v>
      </c>
      <c r="J12" s="13">
        <v>1012.687</v>
      </c>
      <c r="K12" s="13">
        <v>27.2</v>
      </c>
      <c r="L12" s="13">
        <v>68.831999999999994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5">
        <v>0</v>
      </c>
      <c r="S12" s="13">
        <v>3.4129999999999998</v>
      </c>
    </row>
    <row r="13" spans="1:19" s="7" customFormat="1" ht="25.5" customHeight="1">
      <c r="A13" s="8">
        <f t="shared" si="1"/>
        <v>8</v>
      </c>
      <c r="B13" s="9" t="s">
        <v>21</v>
      </c>
      <c r="C13" s="10">
        <f t="shared" si="0"/>
        <v>190.18200000000002</v>
      </c>
      <c r="D13" s="12">
        <v>0</v>
      </c>
      <c r="E13" s="12">
        <v>0</v>
      </c>
      <c r="F13" s="11">
        <v>166.32000000000002</v>
      </c>
      <c r="G13" s="11">
        <v>23.861999999999998</v>
      </c>
      <c r="H13" s="14">
        <v>0</v>
      </c>
      <c r="I13" s="14">
        <v>0</v>
      </c>
      <c r="J13" s="13">
        <v>166.32000000000002</v>
      </c>
      <c r="K13" s="13">
        <v>21.227999999999998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25">
        <v>0</v>
      </c>
      <c r="S13" s="13">
        <v>2.6339999999999999</v>
      </c>
    </row>
    <row r="14" spans="1:19" s="7" customFormat="1" ht="25.5" customHeight="1">
      <c r="A14" s="8">
        <f t="shared" si="1"/>
        <v>9</v>
      </c>
      <c r="B14" s="15" t="s">
        <v>13</v>
      </c>
      <c r="C14" s="10">
        <f>SUM(D14:G14)</f>
        <v>7726.0819999999994</v>
      </c>
      <c r="D14" s="11">
        <v>699.71199999999999</v>
      </c>
      <c r="E14" s="11">
        <v>319.41399999999999</v>
      </c>
      <c r="F14" s="11">
        <v>2365.5949999999984</v>
      </c>
      <c r="G14" s="11">
        <v>4341.3610000000008</v>
      </c>
      <c r="H14" s="14">
        <v>0</v>
      </c>
      <c r="I14" s="13">
        <v>319.41399999999999</v>
      </c>
      <c r="J14" s="13">
        <v>2365.5949999999984</v>
      </c>
      <c r="K14" s="13">
        <v>2249.6409999999992</v>
      </c>
      <c r="L14" s="13">
        <v>699.71199999999999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25">
        <v>0</v>
      </c>
      <c r="S14" s="13">
        <v>2091.7200000000012</v>
      </c>
    </row>
    <row r="15" spans="1:19" s="7" customFormat="1" ht="25.5" customHeight="1">
      <c r="A15" s="8">
        <f t="shared" si="1"/>
        <v>10</v>
      </c>
      <c r="B15" s="15" t="s">
        <v>26</v>
      </c>
      <c r="C15" s="10">
        <f t="shared" si="0"/>
        <v>8476.8640000000069</v>
      </c>
      <c r="D15" s="11">
        <v>542.26400000000001</v>
      </c>
      <c r="E15" s="12">
        <v>0</v>
      </c>
      <c r="F15" s="11">
        <v>2666.1899999999996</v>
      </c>
      <c r="G15" s="11">
        <v>5268.4100000000071</v>
      </c>
      <c r="H15" s="14">
        <v>0</v>
      </c>
      <c r="I15" s="14">
        <v>0</v>
      </c>
      <c r="J15" s="13">
        <v>2523.8829999999998</v>
      </c>
      <c r="K15" s="13">
        <v>942.06900000001042</v>
      </c>
      <c r="L15" s="13">
        <v>542.26400000000001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26">
        <v>142.30700000000002</v>
      </c>
      <c r="S15" s="13">
        <v>4326.3409999999967</v>
      </c>
    </row>
    <row r="16" spans="1:19" s="7" customFormat="1" ht="25.5" customHeight="1">
      <c r="A16" s="8">
        <f t="shared" si="1"/>
        <v>11</v>
      </c>
      <c r="B16" s="15" t="s">
        <v>14</v>
      </c>
      <c r="C16" s="10">
        <f t="shared" si="0"/>
        <v>1833.1410000000001</v>
      </c>
      <c r="D16" s="11">
        <v>1595.7760000000001</v>
      </c>
      <c r="E16" s="12">
        <v>0</v>
      </c>
      <c r="F16" s="11">
        <v>80.745000000000005</v>
      </c>
      <c r="G16" s="11">
        <v>156.61999999999998</v>
      </c>
      <c r="H16" s="13">
        <v>1091.163</v>
      </c>
      <c r="I16" s="14">
        <v>0</v>
      </c>
      <c r="J16" s="13">
        <v>80.745000000000005</v>
      </c>
      <c r="K16" s="13">
        <v>156.61999999999998</v>
      </c>
      <c r="L16" s="13">
        <v>504.613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25">
        <v>0</v>
      </c>
      <c r="S16" s="14">
        <v>0</v>
      </c>
    </row>
    <row r="17" spans="1:19" s="7" customFormat="1" ht="25.5" customHeight="1">
      <c r="A17" s="8">
        <f t="shared" si="1"/>
        <v>12</v>
      </c>
      <c r="B17" s="15" t="s">
        <v>36</v>
      </c>
      <c r="C17" s="10">
        <f t="shared" si="0"/>
        <v>868.49999999999977</v>
      </c>
      <c r="D17" s="12">
        <v>0</v>
      </c>
      <c r="E17" s="11">
        <v>14.256</v>
      </c>
      <c r="F17" s="11">
        <v>394.46099999999996</v>
      </c>
      <c r="G17" s="11">
        <v>459.78299999999984</v>
      </c>
      <c r="H17" s="14">
        <v>0</v>
      </c>
      <c r="I17" s="14">
        <v>0</v>
      </c>
      <c r="J17" s="13">
        <v>145.82699999999994</v>
      </c>
      <c r="K17" s="13">
        <v>160.78999999999985</v>
      </c>
      <c r="L17" s="14">
        <v>0</v>
      </c>
      <c r="M17" s="13">
        <v>14.256</v>
      </c>
      <c r="N17" s="14">
        <v>0</v>
      </c>
      <c r="O17" s="14">
        <v>0</v>
      </c>
      <c r="P17" s="14">
        <v>0</v>
      </c>
      <c r="Q17" s="14">
        <v>0</v>
      </c>
      <c r="R17" s="13">
        <v>248.63400000000001</v>
      </c>
      <c r="S17" s="13">
        <v>298.99299999999999</v>
      </c>
    </row>
    <row r="18" spans="1:19" s="7" customFormat="1" ht="25.5" customHeight="1">
      <c r="A18" s="8">
        <f t="shared" si="1"/>
        <v>13</v>
      </c>
      <c r="B18" s="15" t="s">
        <v>15</v>
      </c>
      <c r="C18" s="10">
        <f t="shared" si="0"/>
        <v>812.11400000000003</v>
      </c>
      <c r="D18" s="11">
        <v>500.18400000000003</v>
      </c>
      <c r="E18" s="12">
        <v>0</v>
      </c>
      <c r="F18" s="11">
        <v>271.64200000000005</v>
      </c>
      <c r="G18" s="11">
        <v>40.288000000000004</v>
      </c>
      <c r="H18" s="13">
        <v>500.18400000000003</v>
      </c>
      <c r="I18" s="14">
        <v>0</v>
      </c>
      <c r="J18" s="13">
        <v>271.64200000000005</v>
      </c>
      <c r="K18" s="13">
        <v>40.288000000000004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</row>
    <row r="19" spans="1:19" s="7" customFormat="1" ht="25.5" customHeight="1">
      <c r="A19" s="8">
        <f t="shared" si="1"/>
        <v>14</v>
      </c>
      <c r="B19" s="15" t="s">
        <v>16</v>
      </c>
      <c r="C19" s="6">
        <f t="shared" si="0"/>
        <v>1259.4599999999996</v>
      </c>
      <c r="D19" s="8">
        <v>0</v>
      </c>
      <c r="E19" s="8">
        <v>0</v>
      </c>
      <c r="F19" s="26">
        <v>526.49099999999999</v>
      </c>
      <c r="G19" s="26">
        <v>732.96899999999971</v>
      </c>
      <c r="H19" s="8">
        <v>0</v>
      </c>
      <c r="I19" s="8">
        <v>0</v>
      </c>
      <c r="J19" s="26">
        <v>211.93399999999997</v>
      </c>
      <c r="K19" s="26">
        <v>192.22699999999975</v>
      </c>
      <c r="L19" s="8">
        <v>0</v>
      </c>
      <c r="M19" s="8">
        <v>0</v>
      </c>
      <c r="N19" s="26">
        <v>0.6120000000000001</v>
      </c>
      <c r="O19" s="8">
        <v>0</v>
      </c>
      <c r="P19" s="8">
        <v>0</v>
      </c>
      <c r="Q19" s="8">
        <v>0</v>
      </c>
      <c r="R19" s="13">
        <v>313.94500000000005</v>
      </c>
      <c r="S19" s="26">
        <v>540.74199999999996</v>
      </c>
    </row>
    <row r="20" spans="1:19" s="7" customFormat="1" ht="25.5" customHeight="1">
      <c r="A20" s="8">
        <f t="shared" si="1"/>
        <v>15</v>
      </c>
      <c r="B20" s="15" t="s">
        <v>25</v>
      </c>
      <c r="C20" s="6">
        <f t="shared" si="0"/>
        <v>1202.8340000000003</v>
      </c>
      <c r="D20" s="8">
        <v>0</v>
      </c>
      <c r="E20" s="26">
        <v>0.17100000000000001</v>
      </c>
      <c r="F20" s="26">
        <v>814.33000000000015</v>
      </c>
      <c r="G20" s="26">
        <v>388.33300000000014</v>
      </c>
      <c r="H20" s="8">
        <v>0</v>
      </c>
      <c r="I20" s="8">
        <v>0</v>
      </c>
      <c r="J20" s="26">
        <v>735.01200000000017</v>
      </c>
      <c r="K20" s="26">
        <v>80.415000000000063</v>
      </c>
      <c r="L20" s="8">
        <v>0</v>
      </c>
      <c r="M20" s="26">
        <v>0.17100000000000001</v>
      </c>
      <c r="N20" s="25">
        <v>0</v>
      </c>
      <c r="O20" s="8">
        <v>0</v>
      </c>
      <c r="P20" s="8">
        <v>0</v>
      </c>
      <c r="Q20" s="8">
        <v>0</v>
      </c>
      <c r="R20" s="26">
        <v>79.317999999999998</v>
      </c>
      <c r="S20" s="26">
        <v>307.91800000000006</v>
      </c>
    </row>
    <row r="21" spans="1:19" s="7" customFormat="1" ht="25.5" customHeight="1">
      <c r="A21" s="8">
        <f t="shared" si="1"/>
        <v>16</v>
      </c>
      <c r="B21" s="15" t="s">
        <v>22</v>
      </c>
      <c r="C21" s="6">
        <f>SUM(D21:G21)</f>
        <v>470.75899999999996</v>
      </c>
      <c r="D21" s="8">
        <v>0</v>
      </c>
      <c r="E21" s="8">
        <v>0</v>
      </c>
      <c r="F21" s="26">
        <v>470.75899999999996</v>
      </c>
      <c r="G21" s="8">
        <v>0</v>
      </c>
      <c r="H21" s="8">
        <v>0</v>
      </c>
      <c r="I21" s="8">
        <v>0</v>
      </c>
      <c r="J21" s="26">
        <v>462.14499999999998</v>
      </c>
      <c r="K21" s="8">
        <v>0</v>
      </c>
      <c r="L21" s="8">
        <v>0</v>
      </c>
      <c r="M21" s="8">
        <v>0</v>
      </c>
      <c r="N21" s="26">
        <v>8.613999999999999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</row>
    <row r="22" spans="1:19" s="7" customFormat="1" ht="25.5" customHeight="1">
      <c r="A22" s="8">
        <f t="shared" si="1"/>
        <v>17</v>
      </c>
      <c r="B22" s="15" t="s">
        <v>23</v>
      </c>
      <c r="C22" s="6">
        <f t="shared" si="0"/>
        <v>1273.981</v>
      </c>
      <c r="D22" s="13">
        <v>1077.7650000000001</v>
      </c>
      <c r="E22" s="8">
        <v>0</v>
      </c>
      <c r="F22" s="8">
        <v>188.416</v>
      </c>
      <c r="G22" s="26">
        <v>7.8000000000000007</v>
      </c>
      <c r="H22" s="13">
        <v>1063.68</v>
      </c>
      <c r="I22" s="8">
        <v>0</v>
      </c>
      <c r="J22" s="8">
        <v>188.416</v>
      </c>
      <c r="K22" s="26">
        <v>7.8000000000000007</v>
      </c>
      <c r="L22" s="26">
        <v>14.085000000000001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</row>
    <row r="23" spans="1:19" s="7" customFormat="1" ht="25.5" customHeight="1">
      <c r="A23" s="8">
        <f t="shared" si="1"/>
        <v>18</v>
      </c>
      <c r="B23" s="15" t="s">
        <v>30</v>
      </c>
      <c r="C23" s="6">
        <f>SUM(D23:G23)</f>
        <v>3608.3550000000005</v>
      </c>
      <c r="D23" s="13">
        <v>666.54399999999998</v>
      </c>
      <c r="E23" s="8">
        <v>0</v>
      </c>
      <c r="F23" s="13">
        <v>826.17800000000011</v>
      </c>
      <c r="G23" s="13">
        <v>2115.6330000000003</v>
      </c>
      <c r="H23" s="8">
        <v>0</v>
      </c>
      <c r="I23" s="8">
        <v>0</v>
      </c>
      <c r="J23" s="13">
        <v>628.78700000000015</v>
      </c>
      <c r="K23" s="26">
        <v>1726.4940000000001</v>
      </c>
      <c r="L23" s="13">
        <v>666.54399999999998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26">
        <v>197.39099999999999</v>
      </c>
      <c r="S23" s="13">
        <v>389.13900000000001</v>
      </c>
    </row>
    <row r="24" spans="1:19" s="7" customFormat="1" ht="25.5" customHeight="1">
      <c r="A24" s="8">
        <f t="shared" si="1"/>
        <v>19</v>
      </c>
      <c r="B24" s="15" t="s">
        <v>19</v>
      </c>
      <c r="C24" s="6">
        <f t="shared" ref="C24:C30" si="2">SUM(D24:G24)</f>
        <v>819.61999999999989</v>
      </c>
      <c r="D24" s="8">
        <v>0</v>
      </c>
      <c r="E24" s="8">
        <v>0</v>
      </c>
      <c r="F24" s="26">
        <v>818.09099999999989</v>
      </c>
      <c r="G24" s="26">
        <v>1.5289999999999999</v>
      </c>
      <c r="H24" s="8">
        <v>0</v>
      </c>
      <c r="I24" s="8">
        <v>0</v>
      </c>
      <c r="J24" s="26">
        <v>359.28799999999995</v>
      </c>
      <c r="K24" s="8">
        <v>0</v>
      </c>
      <c r="L24" s="8">
        <v>0</v>
      </c>
      <c r="M24" s="8">
        <v>0</v>
      </c>
      <c r="N24" s="26">
        <v>21.908000000000001</v>
      </c>
      <c r="O24" s="8">
        <v>0</v>
      </c>
      <c r="P24" s="8">
        <v>0</v>
      </c>
      <c r="Q24" s="8">
        <v>0</v>
      </c>
      <c r="R24" s="26">
        <v>436.89499999999998</v>
      </c>
      <c r="S24" s="26">
        <v>1.5289999999999999</v>
      </c>
    </row>
    <row r="25" spans="1:19" s="7" customFormat="1" ht="25.5" customHeight="1">
      <c r="A25" s="8">
        <f t="shared" si="1"/>
        <v>20</v>
      </c>
      <c r="B25" s="15" t="s">
        <v>20</v>
      </c>
      <c r="C25" s="6">
        <f t="shared" si="2"/>
        <v>843.19099999999992</v>
      </c>
      <c r="D25" s="26">
        <v>409.46600000000001</v>
      </c>
      <c r="E25" s="8">
        <v>0</v>
      </c>
      <c r="F25" s="26">
        <v>337.37699999999995</v>
      </c>
      <c r="G25" s="26">
        <v>96.347999999999999</v>
      </c>
      <c r="H25" s="8">
        <v>374.81299999999999</v>
      </c>
      <c r="I25" s="8">
        <v>0</v>
      </c>
      <c r="J25" s="26">
        <v>337.37699999999995</v>
      </c>
      <c r="K25" s="26">
        <v>96.33</v>
      </c>
      <c r="L25" s="26">
        <v>34.652999999999999</v>
      </c>
      <c r="M25" s="8">
        <v>0</v>
      </c>
      <c r="N25" s="25">
        <v>0</v>
      </c>
      <c r="O25" s="8">
        <v>0</v>
      </c>
      <c r="P25" s="8">
        <v>0</v>
      </c>
      <c r="Q25" s="8">
        <v>0</v>
      </c>
      <c r="R25" s="8">
        <v>0</v>
      </c>
      <c r="S25" s="26">
        <v>1.7999999999999999E-2</v>
      </c>
    </row>
    <row r="26" spans="1:19" s="7" customFormat="1" ht="25.5" customHeight="1">
      <c r="A26" s="8">
        <f t="shared" si="1"/>
        <v>21</v>
      </c>
      <c r="B26" s="15" t="s">
        <v>28</v>
      </c>
      <c r="C26" s="6">
        <f t="shared" si="2"/>
        <v>0</v>
      </c>
      <c r="D26" s="8">
        <v>0</v>
      </c>
      <c r="E26" s="8">
        <v>0</v>
      </c>
      <c r="F26" s="25">
        <v>0</v>
      </c>
      <c r="G26" s="25">
        <v>0</v>
      </c>
      <c r="H26" s="8">
        <v>0</v>
      </c>
      <c r="I26" s="8">
        <v>0</v>
      </c>
      <c r="J26" s="25">
        <v>0</v>
      </c>
      <c r="K26" s="8">
        <v>0</v>
      </c>
      <c r="L26" s="26">
        <v>0</v>
      </c>
      <c r="M26" s="8">
        <v>0</v>
      </c>
      <c r="N26" s="25">
        <v>0</v>
      </c>
      <c r="O26" s="8">
        <v>0</v>
      </c>
      <c r="P26" s="8">
        <v>0</v>
      </c>
      <c r="Q26" s="8">
        <v>0</v>
      </c>
      <c r="R26" s="8">
        <v>0</v>
      </c>
      <c r="S26" s="25">
        <v>0</v>
      </c>
    </row>
    <row r="27" spans="1:19" s="7" customFormat="1" ht="25.5" customHeight="1">
      <c r="A27" s="8">
        <v>22</v>
      </c>
      <c r="B27" s="15" t="s">
        <v>31</v>
      </c>
      <c r="C27" s="6">
        <f t="shared" si="2"/>
        <v>309.87799999999999</v>
      </c>
      <c r="D27" s="8">
        <v>0</v>
      </c>
      <c r="E27" s="8">
        <v>0</v>
      </c>
      <c r="F27" s="26">
        <v>237.691</v>
      </c>
      <c r="G27" s="26">
        <v>72.186999999999998</v>
      </c>
      <c r="H27" s="8">
        <v>0</v>
      </c>
      <c r="I27" s="8">
        <v>0</v>
      </c>
      <c r="J27" s="26">
        <v>237.691</v>
      </c>
      <c r="K27" s="26">
        <v>72.186999999999998</v>
      </c>
      <c r="L27" s="25">
        <v>0</v>
      </c>
      <c r="M27" s="8">
        <v>0</v>
      </c>
      <c r="N27" s="25">
        <v>0</v>
      </c>
      <c r="O27" s="8">
        <v>0</v>
      </c>
      <c r="P27" s="8">
        <v>0</v>
      </c>
      <c r="Q27" s="8">
        <v>0</v>
      </c>
      <c r="R27" s="8">
        <v>0</v>
      </c>
      <c r="S27" s="25">
        <v>0</v>
      </c>
    </row>
    <row r="28" spans="1:19" s="7" customFormat="1" ht="25.5" customHeight="1">
      <c r="A28" s="8">
        <v>23</v>
      </c>
      <c r="B28" s="15" t="s">
        <v>32</v>
      </c>
      <c r="C28" s="6">
        <f t="shared" si="2"/>
        <v>4739.8009999999995</v>
      </c>
      <c r="D28" s="8">
        <v>1820.3630000000001</v>
      </c>
      <c r="E28" s="8">
        <v>0</v>
      </c>
      <c r="F28" s="13">
        <v>2906.5099999999993</v>
      </c>
      <c r="G28" s="26">
        <v>12.928000000000001</v>
      </c>
      <c r="H28" s="8">
        <v>1788.778</v>
      </c>
      <c r="I28" s="8">
        <v>0</v>
      </c>
      <c r="J28" s="13">
        <v>2904.9789999999994</v>
      </c>
      <c r="K28" s="26">
        <v>12.928000000000001</v>
      </c>
      <c r="L28" s="26">
        <v>31.585000000000001</v>
      </c>
      <c r="M28" s="8">
        <v>0</v>
      </c>
      <c r="N28" s="25">
        <v>0</v>
      </c>
      <c r="O28" s="8">
        <v>0</v>
      </c>
      <c r="P28" s="8">
        <v>0</v>
      </c>
      <c r="Q28" s="8">
        <v>0</v>
      </c>
      <c r="R28" s="26">
        <v>1.5310000000000001</v>
      </c>
      <c r="S28" s="25">
        <v>0</v>
      </c>
    </row>
    <row r="29" spans="1:19" s="7" customFormat="1" ht="25.5" customHeight="1">
      <c r="A29" s="8">
        <v>24</v>
      </c>
      <c r="B29" s="15" t="s">
        <v>35</v>
      </c>
      <c r="C29" s="6">
        <f t="shared" si="2"/>
        <v>208.91399999999999</v>
      </c>
      <c r="D29" s="8">
        <v>0</v>
      </c>
      <c r="E29" s="8">
        <v>0</v>
      </c>
      <c r="F29" s="13">
        <v>35.293999999999997</v>
      </c>
      <c r="G29" s="26">
        <v>173.61999999999998</v>
      </c>
      <c r="H29" s="8">
        <v>0</v>
      </c>
      <c r="I29" s="8">
        <v>0</v>
      </c>
      <c r="J29" s="13">
        <v>25.055</v>
      </c>
      <c r="K29" s="26">
        <v>11.474999999999994</v>
      </c>
      <c r="L29" s="25">
        <v>0</v>
      </c>
      <c r="M29" s="8">
        <v>0</v>
      </c>
      <c r="N29" s="26">
        <v>10.238999999999999</v>
      </c>
      <c r="O29" s="8">
        <v>0</v>
      </c>
      <c r="P29" s="8">
        <v>0</v>
      </c>
      <c r="Q29" s="8">
        <v>0</v>
      </c>
      <c r="R29" s="26">
        <v>0</v>
      </c>
      <c r="S29" s="26">
        <v>162.14499999999998</v>
      </c>
    </row>
    <row r="30" spans="1:19" s="7" customFormat="1" ht="25.5" customHeight="1">
      <c r="A30" s="8">
        <v>25</v>
      </c>
      <c r="B30" s="15" t="s">
        <v>37</v>
      </c>
      <c r="C30" s="6">
        <f t="shared" si="2"/>
        <v>650.61300000000006</v>
      </c>
      <c r="D30" s="8">
        <v>0</v>
      </c>
      <c r="E30" s="8">
        <v>0</v>
      </c>
      <c r="F30" s="13">
        <v>650.61300000000006</v>
      </c>
      <c r="G30" s="26">
        <v>0</v>
      </c>
      <c r="H30" s="8">
        <v>0</v>
      </c>
      <c r="I30" s="8">
        <v>0</v>
      </c>
      <c r="J30" s="13">
        <v>637.024</v>
      </c>
      <c r="K30" s="26">
        <v>0</v>
      </c>
      <c r="L30" s="25">
        <v>0</v>
      </c>
      <c r="M30" s="8">
        <v>0</v>
      </c>
      <c r="N30" s="26">
        <v>13.589</v>
      </c>
      <c r="O30" s="8">
        <v>0</v>
      </c>
      <c r="P30" s="8">
        <v>0</v>
      </c>
      <c r="Q30" s="8">
        <v>0</v>
      </c>
      <c r="R30" s="26">
        <v>0</v>
      </c>
      <c r="S30" s="26">
        <v>0</v>
      </c>
    </row>
    <row r="31" spans="1:19" s="7" customFormat="1" ht="25.5" customHeight="1">
      <c r="A31" s="8">
        <v>26</v>
      </c>
      <c r="B31" s="15" t="s">
        <v>17</v>
      </c>
      <c r="C31" s="6">
        <f>SUM(D31:G31)</f>
        <v>2151.8920000000003</v>
      </c>
      <c r="D31" s="8">
        <v>0</v>
      </c>
      <c r="E31" s="8">
        <v>0</v>
      </c>
      <c r="F31" s="13">
        <v>1858.3380000000004</v>
      </c>
      <c r="G31" s="13">
        <v>293.55400000000003</v>
      </c>
      <c r="H31" s="8">
        <v>0</v>
      </c>
      <c r="I31" s="8">
        <v>0</v>
      </c>
      <c r="J31" s="13">
        <v>1394.6310000000003</v>
      </c>
      <c r="K31" s="13">
        <v>57.238</v>
      </c>
      <c r="L31" s="8">
        <v>0</v>
      </c>
      <c r="M31" s="8">
        <v>0</v>
      </c>
      <c r="N31" s="26">
        <v>1.429</v>
      </c>
      <c r="O31" s="8">
        <v>0</v>
      </c>
      <c r="P31" s="8">
        <v>0</v>
      </c>
      <c r="Q31" s="8">
        <v>0</v>
      </c>
      <c r="R31" s="26">
        <v>462.27799999999996</v>
      </c>
      <c r="S31" s="8">
        <v>236.31600000000003</v>
      </c>
    </row>
    <row r="32" spans="1:19" s="18" customFormat="1" ht="24.75" customHeight="1">
      <c r="A32" s="16"/>
      <c r="B32" s="16" t="s">
        <v>3</v>
      </c>
      <c r="C32" s="17">
        <f t="shared" ref="C32:S32" si="3">SUM(C6:C31)</f>
        <v>510386.66896999988</v>
      </c>
      <c r="D32" s="17">
        <f t="shared" si="3"/>
        <v>175674.24400000004</v>
      </c>
      <c r="E32" s="17">
        <f t="shared" si="3"/>
        <v>6861.7050000000008</v>
      </c>
      <c r="F32" s="17">
        <f t="shared" si="3"/>
        <v>149898.32383999982</v>
      </c>
      <c r="G32" s="17">
        <f t="shared" si="3"/>
        <v>177952.39613000018</v>
      </c>
      <c r="H32" s="17">
        <f t="shared" si="3"/>
        <v>115646.90999999997</v>
      </c>
      <c r="I32" s="17">
        <f t="shared" si="3"/>
        <v>6778.2139999999999</v>
      </c>
      <c r="J32" s="17">
        <f t="shared" si="3"/>
        <v>111953.55383999975</v>
      </c>
      <c r="K32" s="17">
        <f t="shared" si="3"/>
        <v>55031.298329999998</v>
      </c>
      <c r="L32" s="17">
        <f t="shared" si="3"/>
        <v>59853.691000000006</v>
      </c>
      <c r="M32" s="17">
        <f t="shared" si="3"/>
        <v>14.427</v>
      </c>
      <c r="N32" s="17">
        <f t="shared" si="3"/>
        <v>186.23000000000002</v>
      </c>
      <c r="O32" s="17">
        <f t="shared" si="3"/>
        <v>0</v>
      </c>
      <c r="P32" s="17">
        <f t="shared" si="3"/>
        <v>173.643</v>
      </c>
      <c r="Q32" s="17">
        <f t="shared" si="3"/>
        <v>69.063999999999993</v>
      </c>
      <c r="R32" s="17">
        <f t="shared" si="3"/>
        <v>37758.540000000015</v>
      </c>
      <c r="S32" s="17">
        <f t="shared" si="3"/>
        <v>122921.09780000012</v>
      </c>
    </row>
    <row r="33" spans="1:19">
      <c r="S33" s="24"/>
    </row>
    <row r="34" spans="1:19">
      <c r="A34" s="3"/>
      <c r="N34" s="22"/>
    </row>
    <row r="35" spans="1:19">
      <c r="A35" s="3"/>
      <c r="N35" s="22"/>
    </row>
    <row r="36" spans="1:19">
      <c r="A36" s="3"/>
      <c r="D36" s="20"/>
      <c r="E36" s="20"/>
      <c r="F36" s="20"/>
      <c r="G36" s="20"/>
      <c r="H36" s="20"/>
      <c r="N36" s="23"/>
    </row>
    <row r="37" spans="1:19">
      <c r="A37" s="3"/>
      <c r="N37" s="21"/>
    </row>
    <row r="38" spans="1:19">
      <c r="A38" s="3"/>
      <c r="N38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49A3AED-494A-4D5C-BB0B-4AC0687F7C18}"/>
</file>

<file path=customXml/itemProps2.xml><?xml version="1.0" encoding="utf-8"?>
<ds:datastoreItem xmlns:ds="http://schemas.openxmlformats.org/officeDocument/2006/customXml" ds:itemID="{CC3CB710-0433-49F7-8DA0-1BC91AA5C653}"/>
</file>

<file path=customXml/itemProps3.xml><?xml version="1.0" encoding="utf-8"?>
<ds:datastoreItem xmlns:ds="http://schemas.openxmlformats.org/officeDocument/2006/customXml" ds:itemID="{9B663DAB-8005-4B25-8E00-DADE3A0527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Мисюра Юлия Васильевна</cp:lastModifiedBy>
  <cp:lastPrinted>2015-12-30T10:34:02Z</cp:lastPrinted>
  <dcterms:created xsi:type="dcterms:W3CDTF">2013-07-30T02:34:41Z</dcterms:created>
  <dcterms:modified xsi:type="dcterms:W3CDTF">2017-12-07T11:02:14Z</dcterms:modified>
</cp:coreProperties>
</file>