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0935"/>
  </bookViews>
  <sheets>
    <sheet name="Раскрытие информации (2)" sheetId="1" r:id="rId1"/>
  </sheets>
  <definedNames>
    <definedName name="_xlnm.Print_Area" localSheetId="0">'Раскрытие информации (2)'!$A$1:$S$33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C24" i="1"/>
  <c r="C29" i="1" l="1"/>
  <c r="C30" i="1"/>
  <c r="C26" i="1" l="1"/>
  <c r="C22" i="1"/>
  <c r="C20" i="1"/>
  <c r="C15" i="1"/>
  <c r="C10" i="1"/>
  <c r="C8" i="1"/>
  <c r="O32" i="1"/>
  <c r="N32" i="1"/>
  <c r="M32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32" i="1"/>
  <c r="R32" i="1"/>
  <c r="Q32" i="1"/>
  <c r="P32" i="1"/>
  <c r="L32" i="1"/>
  <c r="K32" i="1"/>
  <c r="J32" i="1"/>
  <c r="I32" i="1"/>
  <c r="H32" i="1"/>
  <c r="G32" i="1"/>
  <c r="C9" i="1" l="1"/>
  <c r="C16" i="1"/>
  <c r="C19" i="1"/>
  <c r="C21" i="1"/>
  <c r="C27" i="1"/>
  <c r="C28" i="1"/>
  <c r="E32" i="1"/>
  <c r="C12" i="1"/>
  <c r="D32" i="1"/>
  <c r="F32" i="1"/>
  <c r="C14" i="1"/>
  <c r="C23" i="1"/>
  <c r="C25" i="1"/>
  <c r="C6" i="1"/>
  <c r="C11" i="1"/>
  <c r="C13" i="1"/>
  <c r="C17" i="1"/>
  <c r="C18" i="1"/>
  <c r="C31" i="1"/>
  <c r="C32" i="1" l="1"/>
</calcChain>
</file>

<file path=xl/sharedStrings.xml><?xml version="1.0" encoding="utf-8"?>
<sst xmlns="http://schemas.openxmlformats.org/spreadsheetml/2006/main" count="52" uniqueCount="39">
  <si>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</si>
  <si>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</si>
  <si>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</si>
  <si>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</si>
  <si>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</si>
  <si>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</si>
  <si>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</si>
  <si>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</si>
  <si>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</si>
  <si>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</si>
  <si>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</si>
  <si>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</si>
  <si>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</si>
  <si>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</si>
  <si>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</si>
  <si>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</si>
  <si>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</si>
  <si>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</si>
  <si>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ОАО "Свердловский комбинат хлебопродуктов"</t>
  </si>
  <si>
    <t>ОАО Желдорреммаш</t>
  </si>
  <si>
    <t>ООО "УК Новая территория""</t>
  </si>
  <si>
    <t>ОАО "Оборонэнерго"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</si>
  <si>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</si>
  <si>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</si>
  <si>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</si>
  <si>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</si>
  <si>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</si>
  <si>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</si>
  <si>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</si>
  <si>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</si>
  <si>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</si>
  <si>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</si>
  <si>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</si>
  <si>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ПАО "Облкоммунэнерго"</t>
  </si>
  <si>
    <t>АО "Уральский завод гражданской авиации</t>
  </si>
  <si>
    <t>ООО "Электросетевая компания"</t>
  </si>
  <si>
    <t>АО "Уралхиммаш"</t>
  </si>
  <si>
    <t>АО «ЭлектроСетеваяКомпания»</t>
  </si>
  <si>
    <t>Октябрь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</si>
</sst>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6" sqref="C6:C31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5" t="s">
        <v>38</v>
      </c>
    </row>
    <row r="4" spans="1:19" s="6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8" customFormat="1" ht="27.75" customHeight="1">
      <c r="A5" s="30"/>
      <c r="B5" s="30"/>
      <c r="C5" s="32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462447.97544299933</v>
      </c>
      <c r="D6" s="12">
        <v>152164.89500000002</v>
      </c>
      <c r="E6" s="12">
        <v>7176.3400000000011</v>
      </c>
      <c r="F6" s="12">
        <v>145679.9286929997</v>
      </c>
      <c r="G6" s="12">
        <v>157426.81174999959</v>
      </c>
      <c r="H6" s="12">
        <v>84593.922999999995</v>
      </c>
      <c r="I6" s="12">
        <v>7129.813000000001</v>
      </c>
      <c r="J6" s="12">
        <v>112521.33399999971</v>
      </c>
      <c r="K6" s="12">
        <v>47724.219979999551</v>
      </c>
      <c r="L6" s="14">
        <v>67355.712</v>
      </c>
      <c r="M6" s="15">
        <v>0</v>
      </c>
      <c r="N6" s="15">
        <v>0</v>
      </c>
      <c r="O6" s="15">
        <v>0</v>
      </c>
      <c r="P6" s="12">
        <v>215.26</v>
      </c>
      <c r="Q6" s="12">
        <v>46.527000000000008</v>
      </c>
      <c r="R6" s="12">
        <v>33158.594693000006</v>
      </c>
      <c r="S6" s="12">
        <v>109702.59177000003</v>
      </c>
    </row>
    <row r="7" spans="1:19" s="8" customFormat="1" ht="25.5" customHeight="1">
      <c r="A7" s="9">
        <f>A6+1</f>
        <v>2</v>
      </c>
      <c r="B7" s="10" t="s">
        <v>23</v>
      </c>
      <c r="C7" s="11">
        <f t="shared" ref="C7:C27" si="0">SUM(D7:G7)</f>
        <v>747.34500000000003</v>
      </c>
      <c r="D7" s="13">
        <v>0</v>
      </c>
      <c r="E7" s="12">
        <v>492.12699999999995</v>
      </c>
      <c r="F7" s="12">
        <v>185.67199999999997</v>
      </c>
      <c r="G7" s="12">
        <v>69.546000000000006</v>
      </c>
      <c r="H7" s="15">
        <v>0</v>
      </c>
      <c r="I7" s="14">
        <v>482.65799999999996</v>
      </c>
      <c r="J7" s="14">
        <v>151.47199999999998</v>
      </c>
      <c r="K7" s="14">
        <v>14.684000000000005</v>
      </c>
      <c r="L7" s="15">
        <v>0</v>
      </c>
      <c r="M7" s="14">
        <v>5.1689999999999996</v>
      </c>
      <c r="N7" s="15">
        <v>0</v>
      </c>
      <c r="O7" s="15">
        <v>0</v>
      </c>
      <c r="P7" s="15">
        <v>0</v>
      </c>
      <c r="Q7" s="14">
        <v>4.3</v>
      </c>
      <c r="R7" s="14">
        <v>34.200000000000003</v>
      </c>
      <c r="S7" s="14">
        <v>54.862000000000002</v>
      </c>
    </row>
    <row r="8" spans="1:19" s="8" customFormat="1" ht="25.5" customHeight="1">
      <c r="A8" s="9">
        <f t="shared" ref="A8:A31" si="1">A7+1</f>
        <v>3</v>
      </c>
      <c r="B8" s="10" t="s">
        <v>36</v>
      </c>
      <c r="C8" s="11">
        <f t="shared" si="0"/>
        <v>2556.0419999999995</v>
      </c>
      <c r="D8" s="12">
        <v>1778.3069999999996</v>
      </c>
      <c r="E8" s="13">
        <v>0</v>
      </c>
      <c r="F8" s="12">
        <v>763.5920000000001</v>
      </c>
      <c r="G8" s="12">
        <v>14.142999999999999</v>
      </c>
      <c r="H8" s="14">
        <v>1737.1489999999997</v>
      </c>
      <c r="I8" s="15">
        <v>0</v>
      </c>
      <c r="J8" s="14">
        <v>762.46600000000012</v>
      </c>
      <c r="K8" s="14">
        <v>14.142999999999999</v>
      </c>
      <c r="L8" s="14">
        <v>41.158000000000001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1.1260000000000001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33</v>
      </c>
      <c r="C9" s="11">
        <f t="shared" si="0"/>
        <v>1996.1909999999998</v>
      </c>
      <c r="D9" s="13">
        <v>0</v>
      </c>
      <c r="E9" s="13">
        <v>0</v>
      </c>
      <c r="F9" s="12">
        <v>1233.864</v>
      </c>
      <c r="G9" s="12">
        <v>762.32699999999977</v>
      </c>
      <c r="H9" s="15">
        <v>0</v>
      </c>
      <c r="I9" s="15">
        <v>0</v>
      </c>
      <c r="J9" s="14">
        <v>856.25800000000004</v>
      </c>
      <c r="K9" s="14">
        <v>184.67399999999986</v>
      </c>
      <c r="L9" s="15">
        <v>0</v>
      </c>
      <c r="M9" s="15">
        <v>0</v>
      </c>
      <c r="N9" s="14">
        <v>78.126999999999995</v>
      </c>
      <c r="O9" s="15">
        <v>0</v>
      </c>
      <c r="P9" s="15">
        <v>0</v>
      </c>
      <c r="Q9" s="15">
        <v>0</v>
      </c>
      <c r="R9" s="14">
        <v>299.47900000000004</v>
      </c>
      <c r="S9" s="14">
        <v>577.65299999999991</v>
      </c>
    </row>
    <row r="10" spans="1:19" s="8" customFormat="1" ht="25.5" customHeight="1">
      <c r="A10" s="9">
        <f t="shared" si="1"/>
        <v>5</v>
      </c>
      <c r="B10" s="10" t="s">
        <v>12</v>
      </c>
      <c r="C10" s="11">
        <f t="shared" si="0"/>
        <v>3987.1020000000003</v>
      </c>
      <c r="D10" s="12">
        <v>2163.92</v>
      </c>
      <c r="E10" s="13">
        <v>0</v>
      </c>
      <c r="F10" s="12">
        <v>1058.5000000000005</v>
      </c>
      <c r="G10" s="12">
        <v>764.68199999999968</v>
      </c>
      <c r="H10" s="14">
        <v>2033.527</v>
      </c>
      <c r="I10" s="15">
        <v>0</v>
      </c>
      <c r="J10" s="14">
        <v>997.59100000000046</v>
      </c>
      <c r="K10" s="14">
        <v>383.08399999999983</v>
      </c>
      <c r="L10" s="14">
        <v>130.393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60.908999999999992</v>
      </c>
      <c r="S10" s="14">
        <v>381.59799999999984</v>
      </c>
    </row>
    <row r="11" spans="1:19" s="8" customFormat="1" ht="25.5" customHeight="1">
      <c r="A11" s="9">
        <f t="shared" si="1"/>
        <v>6</v>
      </c>
      <c r="B11" s="10" t="s">
        <v>13</v>
      </c>
      <c r="C11" s="11">
        <f t="shared" si="0"/>
        <v>1533.8569999999995</v>
      </c>
      <c r="D11" s="12">
        <v>60.36</v>
      </c>
      <c r="E11" s="13">
        <v>0</v>
      </c>
      <c r="F11" s="12">
        <v>418.24499999999989</v>
      </c>
      <c r="G11" s="12">
        <v>1055.2519999999997</v>
      </c>
      <c r="H11" s="14">
        <v>60.36</v>
      </c>
      <c r="I11" s="15">
        <v>0</v>
      </c>
      <c r="J11" s="14">
        <v>385.57499999999987</v>
      </c>
      <c r="K11" s="14">
        <v>184.83600000000001</v>
      </c>
      <c r="L11" s="14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32.67</v>
      </c>
      <c r="S11" s="14">
        <v>870.41599999999971</v>
      </c>
    </row>
    <row r="12" spans="1:19" s="8" customFormat="1" ht="25.5" customHeight="1">
      <c r="A12" s="9">
        <f t="shared" si="1"/>
        <v>7</v>
      </c>
      <c r="B12" s="16" t="s">
        <v>14</v>
      </c>
      <c r="C12" s="11">
        <f t="shared" si="0"/>
        <v>607.65100000000007</v>
      </c>
      <c r="D12" s="13">
        <v>0</v>
      </c>
      <c r="E12" s="13">
        <v>0</v>
      </c>
      <c r="F12" s="12">
        <v>539.55700000000002</v>
      </c>
      <c r="G12" s="12">
        <v>68.094000000000008</v>
      </c>
      <c r="H12" s="15">
        <v>0</v>
      </c>
      <c r="I12" s="15">
        <v>0</v>
      </c>
      <c r="J12" s="14">
        <v>539.55700000000002</v>
      </c>
      <c r="K12" s="14">
        <v>46.783000000000008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21.311</v>
      </c>
    </row>
    <row r="13" spans="1:19" s="8" customFormat="1" ht="25.5" customHeight="1">
      <c r="A13" s="9">
        <f t="shared" si="1"/>
        <v>8</v>
      </c>
      <c r="B13" s="16" t="s">
        <v>32</v>
      </c>
      <c r="C13" s="11">
        <f t="shared" si="0"/>
        <v>1734.0519999999999</v>
      </c>
      <c r="D13" s="12">
        <v>1459.96</v>
      </c>
      <c r="E13" s="13">
        <v>0</v>
      </c>
      <c r="F13" s="12">
        <v>114.25399999999999</v>
      </c>
      <c r="G13" s="12">
        <v>159.83799999999999</v>
      </c>
      <c r="H13" s="14">
        <v>1429.3790000000001</v>
      </c>
      <c r="I13" s="15">
        <v>0</v>
      </c>
      <c r="J13" s="14">
        <v>114.25399999999999</v>
      </c>
      <c r="K13" s="14">
        <v>101.137</v>
      </c>
      <c r="L13" s="14">
        <v>30.581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4">
        <v>58.700999999999986</v>
      </c>
    </row>
    <row r="14" spans="1:19" s="8" customFormat="1" ht="25.5" customHeight="1">
      <c r="A14" s="9">
        <f t="shared" si="1"/>
        <v>9</v>
      </c>
      <c r="B14" s="10" t="s">
        <v>25</v>
      </c>
      <c r="C14" s="11">
        <f t="shared" si="0"/>
        <v>1796.8820000000001</v>
      </c>
      <c r="D14" s="12">
        <v>928.90700000000004</v>
      </c>
      <c r="E14" s="13">
        <v>0</v>
      </c>
      <c r="F14" s="12">
        <v>864.0949999999998</v>
      </c>
      <c r="G14" s="12">
        <v>3.88</v>
      </c>
      <c r="H14" s="14">
        <v>871.70600000000002</v>
      </c>
      <c r="I14" s="15">
        <v>0</v>
      </c>
      <c r="J14" s="14">
        <v>864.0949999999998</v>
      </c>
      <c r="K14" s="14">
        <v>0</v>
      </c>
      <c r="L14" s="14">
        <v>57.201000000000001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>
        <v>0</v>
      </c>
      <c r="S14" s="14">
        <v>3.88</v>
      </c>
    </row>
    <row r="15" spans="1:19" s="8" customFormat="1" ht="25.5" customHeight="1">
      <c r="A15" s="9">
        <f t="shared" si="1"/>
        <v>10</v>
      </c>
      <c r="B15" s="10" t="s">
        <v>29</v>
      </c>
      <c r="C15" s="11">
        <f t="shared" si="0"/>
        <v>298.33900000000006</v>
      </c>
      <c r="D15" s="13">
        <v>0</v>
      </c>
      <c r="E15" s="13">
        <v>0</v>
      </c>
      <c r="F15" s="12">
        <v>274.11900000000003</v>
      </c>
      <c r="G15" s="12">
        <v>24.220000000000006</v>
      </c>
      <c r="H15" s="15">
        <v>0</v>
      </c>
      <c r="I15" s="15">
        <v>0</v>
      </c>
      <c r="J15" s="14">
        <v>274.11900000000003</v>
      </c>
      <c r="K15" s="14">
        <v>19.814000000000007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26">
        <v>0</v>
      </c>
      <c r="S15" s="14">
        <v>4.4060000000000006</v>
      </c>
    </row>
    <row r="16" spans="1:19" s="8" customFormat="1" ht="25.5" customHeight="1">
      <c r="A16" s="9">
        <f t="shared" si="1"/>
        <v>11</v>
      </c>
      <c r="B16" s="16" t="s">
        <v>15</v>
      </c>
      <c r="C16" s="11">
        <f>SUM(D16:G16)</f>
        <v>10605.195</v>
      </c>
      <c r="D16" s="12">
        <v>1951.461</v>
      </c>
      <c r="E16" s="12">
        <v>645.48</v>
      </c>
      <c r="F16" s="12">
        <v>2765.4749999999999</v>
      </c>
      <c r="G16" s="12">
        <v>5242.7790000000005</v>
      </c>
      <c r="H16" s="15">
        <v>0</v>
      </c>
      <c r="I16" s="14">
        <v>645.48</v>
      </c>
      <c r="J16" s="14">
        <v>2765.4749999999999</v>
      </c>
      <c r="K16" s="14">
        <v>2552.1790000000005</v>
      </c>
      <c r="L16" s="14">
        <v>1951.461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26">
        <v>0</v>
      </c>
      <c r="S16" s="14">
        <v>2690.6</v>
      </c>
    </row>
    <row r="17" spans="1:19" s="8" customFormat="1" ht="25.5" customHeight="1">
      <c r="A17" s="9">
        <f t="shared" si="1"/>
        <v>12</v>
      </c>
      <c r="B17" s="16" t="s">
        <v>37</v>
      </c>
      <c r="C17" s="11">
        <f t="shared" si="0"/>
        <v>7466.7609999999986</v>
      </c>
      <c r="D17" s="12">
        <v>889.83399999999995</v>
      </c>
      <c r="E17" s="13">
        <v>0</v>
      </c>
      <c r="F17" s="12">
        <v>2462.0340000000001</v>
      </c>
      <c r="G17" s="12">
        <v>4114.8929999999982</v>
      </c>
      <c r="H17" s="15">
        <v>0</v>
      </c>
      <c r="I17" s="15">
        <v>0</v>
      </c>
      <c r="J17" s="14">
        <v>2381.2829999999999</v>
      </c>
      <c r="K17" s="14">
        <v>752.65499999999838</v>
      </c>
      <c r="L17" s="14">
        <v>889.83399999999995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7">
        <v>80.750999999999991</v>
      </c>
      <c r="S17" s="14">
        <v>3362.2379999999998</v>
      </c>
    </row>
    <row r="18" spans="1:19" s="8" customFormat="1" ht="25.5" customHeight="1">
      <c r="A18" s="9">
        <f t="shared" si="1"/>
        <v>13</v>
      </c>
      <c r="B18" s="16" t="s">
        <v>16</v>
      </c>
      <c r="C18" s="11">
        <f t="shared" si="0"/>
        <v>1558.5650000000001</v>
      </c>
      <c r="D18" s="12">
        <v>1336.92</v>
      </c>
      <c r="E18" s="13">
        <v>0</v>
      </c>
      <c r="F18" s="12">
        <v>59.736000000000004</v>
      </c>
      <c r="G18" s="12">
        <v>161.90899999999999</v>
      </c>
      <c r="H18" s="14">
        <v>680.61400000000003</v>
      </c>
      <c r="I18" s="15">
        <v>0</v>
      </c>
      <c r="J18" s="14">
        <v>59.736000000000004</v>
      </c>
      <c r="K18" s="14">
        <v>161.90899999999999</v>
      </c>
      <c r="L18" s="14">
        <v>656.30600000000004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5">
        <v>0</v>
      </c>
    </row>
    <row r="19" spans="1:19" s="8" customFormat="1" ht="25.5" customHeight="1">
      <c r="A19" s="9">
        <f t="shared" si="1"/>
        <v>14</v>
      </c>
      <c r="B19" s="16" t="s">
        <v>28</v>
      </c>
      <c r="C19" s="11">
        <f t="shared" si="0"/>
        <v>866.26199999999994</v>
      </c>
      <c r="D19" s="13">
        <v>0</v>
      </c>
      <c r="E19" s="12">
        <v>46.195</v>
      </c>
      <c r="F19" s="12">
        <v>411.85699999999997</v>
      </c>
      <c r="G19" s="12">
        <v>408.20999999999992</v>
      </c>
      <c r="H19" s="15">
        <v>0</v>
      </c>
      <c r="I19" s="15">
        <v>0</v>
      </c>
      <c r="J19" s="14">
        <v>164.14899999999997</v>
      </c>
      <c r="K19" s="14">
        <v>129.16699999999992</v>
      </c>
      <c r="L19" s="15">
        <v>0</v>
      </c>
      <c r="M19" s="14">
        <v>46.195</v>
      </c>
      <c r="N19" s="15">
        <v>0</v>
      </c>
      <c r="O19" s="15">
        <v>0</v>
      </c>
      <c r="P19" s="15">
        <v>0</v>
      </c>
      <c r="Q19" s="15">
        <v>0</v>
      </c>
      <c r="R19" s="14">
        <v>247.708</v>
      </c>
      <c r="S19" s="14">
        <v>279.04300000000001</v>
      </c>
    </row>
    <row r="20" spans="1:19" s="8" customFormat="1" ht="25.5" customHeight="1">
      <c r="A20" s="9">
        <f t="shared" si="1"/>
        <v>15</v>
      </c>
      <c r="B20" s="16" t="s">
        <v>17</v>
      </c>
      <c r="C20" s="11">
        <f t="shared" si="0"/>
        <v>633.74</v>
      </c>
      <c r="D20" s="12">
        <v>357.29199999999997</v>
      </c>
      <c r="E20" s="13">
        <v>0</v>
      </c>
      <c r="F20" s="12">
        <v>229.71899999999999</v>
      </c>
      <c r="G20" s="12">
        <v>46.728999999999999</v>
      </c>
      <c r="H20" s="14">
        <v>357.29199999999997</v>
      </c>
      <c r="I20" s="15">
        <v>0</v>
      </c>
      <c r="J20" s="14">
        <v>229.71899999999999</v>
      </c>
      <c r="K20" s="14">
        <v>46.728999999999999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s="8" customFormat="1" ht="25.5" customHeight="1">
      <c r="A21" s="9">
        <f t="shared" si="1"/>
        <v>16</v>
      </c>
      <c r="B21" s="16" t="s">
        <v>18</v>
      </c>
      <c r="C21" s="11">
        <f t="shared" si="0"/>
        <v>950.702</v>
      </c>
      <c r="D21" s="12">
        <v>565.23</v>
      </c>
      <c r="E21" s="13">
        <v>0</v>
      </c>
      <c r="F21" s="12">
        <v>214.06799999999998</v>
      </c>
      <c r="G21" s="12">
        <v>171.404</v>
      </c>
      <c r="H21" s="14">
        <v>565.23</v>
      </c>
      <c r="I21" s="15">
        <v>0</v>
      </c>
      <c r="J21" s="14">
        <v>214.06799999999998</v>
      </c>
      <c r="K21" s="14">
        <v>39.789000000000016</v>
      </c>
      <c r="L21" s="14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4">
        <v>0</v>
      </c>
      <c r="S21" s="14">
        <v>131.61499999999998</v>
      </c>
    </row>
    <row r="22" spans="1:19" s="8" customFormat="1" ht="25.5" customHeight="1">
      <c r="A22" s="9">
        <f t="shared" si="1"/>
        <v>17</v>
      </c>
      <c r="B22" s="10" t="s">
        <v>19</v>
      </c>
      <c r="C22" s="11">
        <f>SUM(D22:G22)</f>
        <v>951.48299999999995</v>
      </c>
      <c r="D22" s="12">
        <v>949.3</v>
      </c>
      <c r="E22" s="13">
        <v>0</v>
      </c>
      <c r="F22" s="13">
        <v>0</v>
      </c>
      <c r="G22" s="12">
        <v>2.1829999999999998</v>
      </c>
      <c r="H22" s="14">
        <v>949.3</v>
      </c>
      <c r="I22" s="15">
        <v>0</v>
      </c>
      <c r="J22" s="15">
        <v>0</v>
      </c>
      <c r="K22" s="14">
        <v>2.1829999999999998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20</v>
      </c>
      <c r="C23" s="7">
        <f t="shared" si="0"/>
        <v>1188.320307</v>
      </c>
      <c r="D23" s="9">
        <v>0</v>
      </c>
      <c r="E23" s="9">
        <v>0</v>
      </c>
      <c r="F23" s="27">
        <v>557.84130699999992</v>
      </c>
      <c r="G23" s="9">
        <v>630.47899999999993</v>
      </c>
      <c r="H23" s="9">
        <v>0</v>
      </c>
      <c r="I23" s="9">
        <v>0</v>
      </c>
      <c r="J23" s="27">
        <v>329.68599999999986</v>
      </c>
      <c r="K23" s="27">
        <v>192.37899999999996</v>
      </c>
      <c r="L23" s="9">
        <v>0</v>
      </c>
      <c r="M23" s="9">
        <v>0</v>
      </c>
      <c r="N23" s="27">
        <v>44.402000000000001</v>
      </c>
      <c r="O23" s="9">
        <v>0</v>
      </c>
      <c r="P23" s="9">
        <v>0</v>
      </c>
      <c r="Q23" s="9">
        <v>0</v>
      </c>
      <c r="R23" s="14">
        <v>183.75330700000001</v>
      </c>
      <c r="S23" s="27">
        <v>438.09999999999997</v>
      </c>
    </row>
    <row r="24" spans="1:19" s="8" customFormat="1" ht="25.5" customHeight="1">
      <c r="A24" s="9">
        <f t="shared" si="1"/>
        <v>19</v>
      </c>
      <c r="B24" s="16" t="s">
        <v>35</v>
      </c>
      <c r="C24" s="7">
        <f t="shared" si="0"/>
        <v>1057.9110000000001</v>
      </c>
      <c r="D24" s="9">
        <v>0</v>
      </c>
      <c r="E24" s="9">
        <v>0.93899999999999995</v>
      </c>
      <c r="F24" s="27">
        <v>825.01300000000003</v>
      </c>
      <c r="G24" s="9">
        <v>231.95900000000003</v>
      </c>
      <c r="H24" s="9">
        <v>0</v>
      </c>
      <c r="I24" s="9">
        <v>0</v>
      </c>
      <c r="J24" s="9">
        <v>812.46500000000003</v>
      </c>
      <c r="K24" s="27">
        <v>47.68700000000004</v>
      </c>
      <c r="L24" s="9">
        <v>0</v>
      </c>
      <c r="M24" s="9">
        <v>0.93899999999999995</v>
      </c>
      <c r="N24" s="26">
        <v>0</v>
      </c>
      <c r="O24" s="9">
        <v>0</v>
      </c>
      <c r="P24" s="9">
        <v>0</v>
      </c>
      <c r="Q24" s="9">
        <v>0</v>
      </c>
      <c r="R24" s="9">
        <v>12.548</v>
      </c>
      <c r="S24" s="27">
        <v>184.27199999999999</v>
      </c>
    </row>
    <row r="25" spans="1:19" s="8" customFormat="1" ht="25.5" customHeight="1">
      <c r="A25" s="9">
        <f t="shared" si="1"/>
        <v>20</v>
      </c>
      <c r="B25" s="16" t="s">
        <v>34</v>
      </c>
      <c r="C25" s="7">
        <f>SUM(D25:G25)</f>
        <v>1091.6879999999999</v>
      </c>
      <c r="D25" s="27">
        <v>654.97199999999998</v>
      </c>
      <c r="E25" s="9">
        <v>0</v>
      </c>
      <c r="F25" s="9">
        <v>416.21499999999997</v>
      </c>
      <c r="G25" s="27">
        <v>20.501000000000001</v>
      </c>
      <c r="H25" s="9">
        <v>616.56600000000003</v>
      </c>
      <c r="I25" s="9">
        <v>0</v>
      </c>
      <c r="J25" s="9">
        <v>402.94299999999998</v>
      </c>
      <c r="K25" s="27">
        <v>20.501000000000001</v>
      </c>
      <c r="L25" s="9">
        <v>38.405999999999999</v>
      </c>
      <c r="M25" s="9">
        <v>0</v>
      </c>
      <c r="N25" s="26">
        <v>0</v>
      </c>
      <c r="O25" s="9">
        <v>0</v>
      </c>
      <c r="P25" s="9">
        <v>0</v>
      </c>
      <c r="Q25" s="9">
        <v>0</v>
      </c>
      <c r="R25" s="9">
        <v>13.271999999999998</v>
      </c>
      <c r="S25" s="9">
        <v>0</v>
      </c>
    </row>
    <row r="26" spans="1:19" s="8" customFormat="1" ht="25.5" customHeight="1">
      <c r="A26" s="9">
        <f t="shared" si="1"/>
        <v>21</v>
      </c>
      <c r="B26" s="16" t="s">
        <v>30</v>
      </c>
      <c r="C26" s="7">
        <f>SUM(D26:G26)</f>
        <v>481.76499999999999</v>
      </c>
      <c r="D26" s="9">
        <v>0</v>
      </c>
      <c r="E26" s="9">
        <v>0</v>
      </c>
      <c r="F26" s="27">
        <v>481.76499999999999</v>
      </c>
      <c r="G26" s="9">
        <v>0</v>
      </c>
      <c r="H26" s="9">
        <v>0</v>
      </c>
      <c r="I26" s="9">
        <v>0</v>
      </c>
      <c r="J26" s="27">
        <v>473.15800000000002</v>
      </c>
      <c r="K26" s="9">
        <v>0</v>
      </c>
      <c r="L26" s="9">
        <v>0</v>
      </c>
      <c r="M26" s="9">
        <v>0</v>
      </c>
      <c r="N26" s="9">
        <v>8.6069999999999993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1:19" s="8" customFormat="1" ht="25.5" customHeight="1">
      <c r="A27" s="9">
        <f t="shared" si="1"/>
        <v>22</v>
      </c>
      <c r="B27" s="16" t="s">
        <v>31</v>
      </c>
      <c r="C27" s="7">
        <f t="shared" si="0"/>
        <v>1622.1279999999999</v>
      </c>
      <c r="D27" s="14">
        <v>1388.1949999999999</v>
      </c>
      <c r="E27" s="9">
        <v>0</v>
      </c>
      <c r="F27" s="9">
        <v>223.10599999999999</v>
      </c>
      <c r="G27" s="9">
        <v>10.827</v>
      </c>
      <c r="H27" s="14">
        <v>1371.422</v>
      </c>
      <c r="I27" s="9">
        <v>0</v>
      </c>
      <c r="J27" s="9">
        <v>223.10599999999999</v>
      </c>
      <c r="K27" s="9">
        <v>10.827</v>
      </c>
      <c r="L27" s="27">
        <v>16.773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1:19" s="8" customFormat="1" ht="25.5" customHeight="1">
      <c r="A28" s="9">
        <f t="shared" si="1"/>
        <v>23</v>
      </c>
      <c r="B28" s="16" t="s">
        <v>21</v>
      </c>
      <c r="C28" s="7">
        <f>SUM(D28:G28)</f>
        <v>3728.1370000000002</v>
      </c>
      <c r="D28" s="14">
        <v>1395.4490000000001</v>
      </c>
      <c r="E28" s="9">
        <v>308.33100000000002</v>
      </c>
      <c r="F28" s="14">
        <v>1236.194</v>
      </c>
      <c r="G28" s="14">
        <v>788.16300000000001</v>
      </c>
      <c r="H28" s="9">
        <v>0</v>
      </c>
      <c r="I28" s="9">
        <v>308.33100000000002</v>
      </c>
      <c r="J28" s="14">
        <v>1065.338</v>
      </c>
      <c r="K28" s="27">
        <v>609.62799999999993</v>
      </c>
      <c r="L28" s="14">
        <v>1395.4490000000001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27">
        <v>170.85599999999999</v>
      </c>
      <c r="S28" s="14">
        <v>178.53500000000003</v>
      </c>
    </row>
    <row r="29" spans="1:19" s="8" customFormat="1" ht="25.5" customHeight="1">
      <c r="A29" s="9">
        <f t="shared" si="1"/>
        <v>24</v>
      </c>
      <c r="B29" s="16" t="s">
        <v>26</v>
      </c>
      <c r="C29" s="7">
        <f t="shared" ref="C29:C30" si="2">SUM(D29:G29)</f>
        <v>350.78499999999991</v>
      </c>
      <c r="D29" s="9">
        <v>0</v>
      </c>
      <c r="E29" s="9">
        <v>0</v>
      </c>
      <c r="F29" s="9">
        <v>350.78499999999991</v>
      </c>
      <c r="G29" s="9">
        <v>0</v>
      </c>
      <c r="H29" s="9">
        <v>0</v>
      </c>
      <c r="I29" s="9">
        <v>0</v>
      </c>
      <c r="J29" s="27">
        <v>0</v>
      </c>
      <c r="K29" s="9">
        <v>0</v>
      </c>
      <c r="L29" s="9">
        <v>0</v>
      </c>
      <c r="M29" s="9">
        <v>0</v>
      </c>
      <c r="N29" s="27">
        <v>14.952999999999999</v>
      </c>
      <c r="O29" s="9">
        <v>0</v>
      </c>
      <c r="P29" s="9">
        <v>0</v>
      </c>
      <c r="Q29" s="9">
        <v>0</v>
      </c>
      <c r="R29" s="9">
        <v>335.83199999999994</v>
      </c>
      <c r="S29" s="9">
        <v>0</v>
      </c>
    </row>
    <row r="30" spans="1:19" s="8" customFormat="1" ht="25.5" customHeight="1">
      <c r="A30" s="9">
        <f t="shared" si="1"/>
        <v>25</v>
      </c>
      <c r="B30" s="16" t="s">
        <v>27</v>
      </c>
      <c r="C30" s="7">
        <f t="shared" si="2"/>
        <v>802.63900000000001</v>
      </c>
      <c r="D30" s="9">
        <v>348.089</v>
      </c>
      <c r="E30" s="9">
        <v>0</v>
      </c>
      <c r="F30" s="27">
        <v>341.62099999999998</v>
      </c>
      <c r="G30" s="27">
        <v>112.92900000000002</v>
      </c>
      <c r="H30" s="9">
        <v>331.72800000000001</v>
      </c>
      <c r="I30" s="9">
        <v>0</v>
      </c>
      <c r="J30" s="27">
        <v>341.62099999999998</v>
      </c>
      <c r="K30" s="9">
        <v>112.88400000000001</v>
      </c>
      <c r="L30" s="9">
        <v>16.361000000000001</v>
      </c>
      <c r="M30" s="9">
        <v>0</v>
      </c>
      <c r="N30" s="26">
        <v>0</v>
      </c>
      <c r="O30" s="9">
        <v>0</v>
      </c>
      <c r="P30" s="9">
        <v>0</v>
      </c>
      <c r="Q30" s="9">
        <v>0</v>
      </c>
      <c r="R30" s="9">
        <v>0</v>
      </c>
      <c r="S30" s="27">
        <v>4.4999999999999998E-2</v>
      </c>
    </row>
    <row r="31" spans="1:19" s="8" customFormat="1" ht="25.5" customHeight="1">
      <c r="A31" s="9">
        <f t="shared" si="1"/>
        <v>26</v>
      </c>
      <c r="B31" s="16" t="s">
        <v>22</v>
      </c>
      <c r="C31" s="7">
        <f>SUM(D31:G31)</f>
        <v>1044.1679999999999</v>
      </c>
      <c r="D31" s="9">
        <v>0</v>
      </c>
      <c r="E31" s="9">
        <v>0</v>
      </c>
      <c r="F31" s="14">
        <v>1039.3229999999999</v>
      </c>
      <c r="G31" s="14">
        <v>4.8449999999999998</v>
      </c>
      <c r="H31" s="9">
        <v>0</v>
      </c>
      <c r="I31" s="9">
        <v>0</v>
      </c>
      <c r="J31" s="9">
        <v>957.19999999999993</v>
      </c>
      <c r="K31" s="14">
        <v>4.8449999999999998</v>
      </c>
      <c r="L31" s="9">
        <v>0</v>
      </c>
      <c r="M31" s="9">
        <v>0</v>
      </c>
      <c r="N31" s="27">
        <v>45.314</v>
      </c>
      <c r="O31" s="9">
        <v>0</v>
      </c>
      <c r="P31" s="9">
        <v>0</v>
      </c>
      <c r="Q31" s="9">
        <v>0</v>
      </c>
      <c r="R31" s="9">
        <v>36.808999999999997</v>
      </c>
      <c r="S31" s="9">
        <v>0</v>
      </c>
    </row>
    <row r="32" spans="1:19" s="19" customFormat="1" ht="24.75" customHeight="1">
      <c r="A32" s="17"/>
      <c r="B32" s="17" t="s">
        <v>3</v>
      </c>
      <c r="C32" s="18">
        <f t="shared" ref="C32:S32" si="3">SUM(C6:C31)</f>
        <v>512105.68574999942</v>
      </c>
      <c r="D32" s="18">
        <f t="shared" si="3"/>
        <v>168393.09100000004</v>
      </c>
      <c r="E32" s="18">
        <f t="shared" si="3"/>
        <v>8669.4120000000003</v>
      </c>
      <c r="F32" s="18">
        <f t="shared" si="3"/>
        <v>162746.57899999974</v>
      </c>
      <c r="G32" s="18">
        <f t="shared" si="3"/>
        <v>172296.6037499996</v>
      </c>
      <c r="H32" s="18">
        <f t="shared" si="3"/>
        <v>95598.196000000025</v>
      </c>
      <c r="I32" s="18">
        <f t="shared" si="3"/>
        <v>8566.2820000000011</v>
      </c>
      <c r="J32" s="18">
        <f t="shared" si="3"/>
        <v>127886.66799999971</v>
      </c>
      <c r="K32" s="18">
        <f t="shared" si="3"/>
        <v>53356.736979999543</v>
      </c>
      <c r="L32" s="18">
        <f t="shared" si="3"/>
        <v>72579.634999999995</v>
      </c>
      <c r="M32" s="18">
        <f t="shared" si="3"/>
        <v>52.302999999999997</v>
      </c>
      <c r="N32" s="18">
        <f t="shared" si="3"/>
        <v>191.40299999999999</v>
      </c>
      <c r="O32" s="18">
        <f t="shared" si="3"/>
        <v>0</v>
      </c>
      <c r="P32" s="18">
        <f t="shared" si="3"/>
        <v>215.26</v>
      </c>
      <c r="Q32" s="18">
        <f t="shared" si="3"/>
        <v>50.827000000000005</v>
      </c>
      <c r="R32" s="18">
        <f t="shared" si="3"/>
        <v>34668.507999999994</v>
      </c>
      <c r="S32" s="18">
        <f t="shared" si="3"/>
        <v>118939.86677000005</v>
      </c>
    </row>
    <row r="33" spans="1:19">
      <c r="S33" s="25"/>
    </row>
    <row r="34" spans="1:19">
      <c r="A34" s="3"/>
      <c r="N34" s="23"/>
    </row>
    <row r="35" spans="1:19">
      <c r="A35" s="3"/>
      <c r="N35" s="23"/>
    </row>
    <row r="36" spans="1:19">
      <c r="A36" s="3"/>
      <c r="D36" s="21"/>
      <c r="E36" s="21"/>
      <c r="F36" s="21"/>
      <c r="G36" s="21"/>
      <c r="H36" s="21"/>
      <c r="N36" s="24"/>
    </row>
    <row r="37" spans="1:19">
      <c r="A37" s="3"/>
      <c r="N37" s="22"/>
    </row>
    <row r="38" spans="1:19">
      <c r="A38" s="3"/>
      <c r="N38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767A12-3EFF-4E7E-84DA-58DA0C22E473}"/>
</file>

<file path=customXml/itemProps2.xml><?xml version="1.0" encoding="utf-8"?>
<ds:datastoreItem xmlns:ds="http://schemas.openxmlformats.org/officeDocument/2006/customXml" ds:itemID="{D7A90075-940C-4F09-B3BC-5E4501ABB195}"/>
</file>

<file path=customXml/itemProps3.xml><?xml version="1.0" encoding="utf-8"?>
<ds:datastoreItem xmlns:ds="http://schemas.openxmlformats.org/officeDocument/2006/customXml" ds:itemID="{A0BFB55D-21D2-4711-BDD0-C31FA2EF6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2015-09-02T04:17:42Z</cp:lastPrinted>
  <dcterms:created xsi:type="dcterms:W3CDTF">2013-07-30T02:34:41Z</dcterms:created>
  <dcterms:modified xsi:type="dcterms:W3CDTF">2015-12-01T06:17:35Z</dcterms:modified>
</cp:coreProperties>
</file>