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4795" windowHeight="10815"/>
  </bookViews>
  <sheets>
    <sheet name="Раскрытие информации " sheetId="1" r:id="rId1"/>
  </sheets>
  <definedNames>
    <definedName name="_xlnm.Print_Area" localSheetId="0">'Раскрытие информации '!$A$1:$S$32</definedName>
  </definedNames>
  <calcPr calcId="145621"/>
</workbook>
</file>

<file path=xl/calcChain.xml><?xml version="1.0" encoding="utf-8"?>
<calcChain xmlns="http://schemas.openxmlformats.org/spreadsheetml/2006/main">
  <c r="C29" i="1" l="1"/>
  <c r="C28" i="1" l="1"/>
  <c r="C27" i="1" l="1"/>
  <c r="C26" i="1" l="1"/>
  <c r="C20" i="1" l="1"/>
  <c r="C24" i="1" l="1"/>
  <c r="C25" i="1"/>
  <c r="C21" i="1" l="1"/>
  <c r="C18" i="1"/>
  <c r="C13" i="1"/>
  <c r="C8" i="1"/>
  <c r="O31" i="1"/>
  <c r="N31" i="1"/>
  <c r="M31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S31" i="1"/>
  <c r="R31" i="1"/>
  <c r="Q31" i="1"/>
  <c r="P31" i="1"/>
  <c r="L31" i="1"/>
  <c r="K31" i="1"/>
  <c r="J31" i="1"/>
  <c r="I31" i="1"/>
  <c r="H31" i="1"/>
  <c r="G31" i="1"/>
  <c r="C7" i="1" l="1"/>
  <c r="C14" i="1"/>
  <c r="C17" i="1"/>
  <c r="C22" i="1"/>
  <c r="C23" i="1"/>
  <c r="E31" i="1"/>
  <c r="C10" i="1"/>
  <c r="D31" i="1"/>
  <c r="F31" i="1"/>
  <c r="C12" i="1"/>
  <c r="C19" i="1"/>
  <c r="C6" i="1"/>
  <c r="C9" i="1"/>
  <c r="C11" i="1"/>
  <c r="C15" i="1"/>
  <c r="C16" i="1"/>
  <c r="C30" i="1"/>
  <c r="C31" i="1" l="1"/>
</calcChain>
</file>

<file path=xl/sharedStrings.xml><?xml version="1.0" encoding="utf-8"?>
<sst xmlns="http://schemas.openxmlformats.org/spreadsheetml/2006/main" count="51" uniqueCount="38">
  <si>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</si>
  <si>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</si>
  <si>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</si>
  <si>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</si>
  <si>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</si>
  <si>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</si>
  <si>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</si>
  <si>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</si>
  <si>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</si>
  <si>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</si>
  <si>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</si>
  <si>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</si>
  <si>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ФГУП "Уральский электромеханический завод"</t>
  </si>
  <si>
    <t>ФГАОУ ВПО УрФУ имени первого Президента России Б.Н. Ельцина</t>
  </si>
  <si>
    <t>ООО "ТЭЦ"</t>
  </si>
  <si>
    <t>ОАО "НИЗМК"</t>
  </si>
  <si>
    <t>ООО "УК Новая территория""</t>
  </si>
  <si>
    <t>ООО "Энергошаля"</t>
  </si>
  <si>
    <t>ООО "Концерн "Уральский текстиль"</t>
  </si>
  <si>
    <t>ОАО "Объединенная Энергетическая Компания"</t>
  </si>
  <si>
    <t>ООО "Инвестиционная корпорация "Капитал"</t>
  </si>
  <si>
    <t>ООО "Инвестэнерго"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</si>
  <si>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</si>
  <si>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</si>
  <si>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</si>
  <si>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</si>
  <si>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</si>
  <si>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</si>
  <si>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</si>
  <si>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</si>
  <si>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</si>
  <si>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</si>
  <si>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ООО "ПСК "Урал"</t>
  </si>
  <si>
    <t>АО "Уралхиммаш"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</si>
  <si>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</si>
  <si>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</si>
  <si>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</si>
  <si>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Август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</si>
</sst>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7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F24" sqref="F24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34</v>
      </c>
      <c r="R2" s="4"/>
      <c r="S2" s="27" t="s">
        <v>37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35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30</v>
      </c>
      <c r="C6" s="10">
        <f>SUM(D6:G6)</f>
        <v>359368.11018000089</v>
      </c>
      <c r="D6" s="11">
        <v>127694.74200000003</v>
      </c>
      <c r="E6" s="11">
        <v>6791.7639999999992</v>
      </c>
      <c r="F6" s="11">
        <v>100628.35484000003</v>
      </c>
      <c r="G6" s="11">
        <v>124253.24934000087</v>
      </c>
      <c r="H6" s="11">
        <v>102722.06800000003</v>
      </c>
      <c r="I6" s="11">
        <v>6743.1749999999993</v>
      </c>
      <c r="J6" s="11">
        <v>74900.240840000028</v>
      </c>
      <c r="K6" s="11">
        <v>32919.118470000976</v>
      </c>
      <c r="L6" s="13">
        <v>24882.575000000001</v>
      </c>
      <c r="M6" s="14">
        <v>0</v>
      </c>
      <c r="N6" s="14">
        <v>0</v>
      </c>
      <c r="O6" s="14">
        <v>0</v>
      </c>
      <c r="P6" s="11">
        <v>90.09899999999999</v>
      </c>
      <c r="Q6" s="11">
        <v>48.588999999999999</v>
      </c>
      <c r="R6" s="11">
        <v>25728.114000000005</v>
      </c>
      <c r="S6" s="11">
        <v>91334.130869999892</v>
      </c>
    </row>
    <row r="7" spans="1:19" s="7" customFormat="1" ht="25.5" customHeight="1">
      <c r="A7" s="8">
        <v>2</v>
      </c>
      <c r="B7" s="9" t="s">
        <v>28</v>
      </c>
      <c r="C7" s="10">
        <f t="shared" ref="C7:C22" si="0">SUM(D7:G7)</f>
        <v>1775.4219999999996</v>
      </c>
      <c r="D7" s="12">
        <v>0</v>
      </c>
      <c r="E7" s="12">
        <v>0</v>
      </c>
      <c r="F7" s="11">
        <v>703.24999999999989</v>
      </c>
      <c r="G7" s="11">
        <v>1072.1719999999998</v>
      </c>
      <c r="H7" s="14">
        <v>0</v>
      </c>
      <c r="I7" s="14">
        <v>0</v>
      </c>
      <c r="J7" s="13">
        <v>513.32899999999995</v>
      </c>
      <c r="K7" s="13">
        <v>693.54499999999985</v>
      </c>
      <c r="L7" s="14">
        <v>0</v>
      </c>
      <c r="M7" s="14">
        <v>0</v>
      </c>
      <c r="N7" s="13">
        <v>41.030999999999999</v>
      </c>
      <c r="O7" s="14">
        <v>0</v>
      </c>
      <c r="P7" s="14">
        <v>0</v>
      </c>
      <c r="Q7" s="14">
        <v>0</v>
      </c>
      <c r="R7" s="13">
        <v>148.88999999999999</v>
      </c>
      <c r="S7" s="13">
        <v>378.62699999999995</v>
      </c>
    </row>
    <row r="8" spans="1:19" s="7" customFormat="1" ht="25.5" customHeight="1">
      <c r="A8" s="8">
        <f t="shared" ref="A8:A26" si="1">A7+1</f>
        <v>3</v>
      </c>
      <c r="B8" s="9" t="s">
        <v>10</v>
      </c>
      <c r="C8" s="10">
        <f t="shared" si="0"/>
        <v>3054.1879999999996</v>
      </c>
      <c r="D8" s="11">
        <v>1699.451</v>
      </c>
      <c r="E8" s="12">
        <v>0</v>
      </c>
      <c r="F8" s="11">
        <v>729.74900000000014</v>
      </c>
      <c r="G8" s="11">
        <v>624.98799999999949</v>
      </c>
      <c r="H8" s="13">
        <v>1611.21</v>
      </c>
      <c r="I8" s="14">
        <v>0</v>
      </c>
      <c r="J8" s="13">
        <v>688.0680000000001</v>
      </c>
      <c r="K8" s="13">
        <v>196.69599999999969</v>
      </c>
      <c r="L8" s="13">
        <v>88.241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41.680999999999997</v>
      </c>
      <c r="S8" s="13">
        <v>428.2919999999998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1133.8129999999999</v>
      </c>
      <c r="D9" s="11">
        <v>94.405000000000001</v>
      </c>
      <c r="E9" s="12">
        <v>0</v>
      </c>
      <c r="F9" s="11">
        <v>88.924999999999997</v>
      </c>
      <c r="G9" s="11">
        <v>950.48299999999983</v>
      </c>
      <c r="H9" s="13">
        <v>25.560000000000002</v>
      </c>
      <c r="I9" s="14">
        <v>0</v>
      </c>
      <c r="J9" s="13">
        <v>56.736999999999995</v>
      </c>
      <c r="K9" s="13">
        <v>190.90999999999985</v>
      </c>
      <c r="L9" s="13">
        <v>68.844999999999999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32.188000000000002</v>
      </c>
      <c r="S9" s="13">
        <v>759.57299999999998</v>
      </c>
    </row>
    <row r="10" spans="1:19" s="7" customFormat="1" ht="25.5" customHeight="1">
      <c r="A10" s="8">
        <f t="shared" si="1"/>
        <v>5</v>
      </c>
      <c r="B10" s="15" t="s">
        <v>12</v>
      </c>
      <c r="C10" s="10">
        <f t="shared" si="0"/>
        <v>443.10500000000002</v>
      </c>
      <c r="D10" s="12">
        <v>0</v>
      </c>
      <c r="E10" s="12">
        <v>0</v>
      </c>
      <c r="F10" s="11">
        <v>391.91</v>
      </c>
      <c r="G10" s="11">
        <v>51.195</v>
      </c>
      <c r="H10" s="14">
        <v>0</v>
      </c>
      <c r="I10" s="14">
        <v>0</v>
      </c>
      <c r="J10" s="13">
        <v>391.91</v>
      </c>
      <c r="K10" s="13">
        <v>30.018000000000001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3">
        <v>21.177</v>
      </c>
    </row>
    <row r="11" spans="1:19" s="7" customFormat="1" ht="25.5" customHeight="1">
      <c r="A11" s="8">
        <f t="shared" si="1"/>
        <v>6</v>
      </c>
      <c r="B11" s="15" t="s">
        <v>25</v>
      </c>
      <c r="C11" s="10">
        <f t="shared" si="0"/>
        <v>1303.4329999999998</v>
      </c>
      <c r="D11" s="11">
        <v>1062.308</v>
      </c>
      <c r="E11" s="12">
        <v>0</v>
      </c>
      <c r="F11" s="11">
        <v>113.303</v>
      </c>
      <c r="G11" s="11">
        <v>127.82199999999997</v>
      </c>
      <c r="H11" s="13">
        <v>1016.592</v>
      </c>
      <c r="I11" s="14">
        <v>0</v>
      </c>
      <c r="J11" s="13">
        <v>113.303</v>
      </c>
      <c r="K11" s="13">
        <v>73.853999999999957</v>
      </c>
      <c r="L11" s="13">
        <v>45.716000000000001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3">
        <v>53.968000000000025</v>
      </c>
    </row>
    <row r="12" spans="1:19" s="7" customFormat="1" ht="25.5" customHeight="1">
      <c r="A12" s="8">
        <f t="shared" si="1"/>
        <v>7</v>
      </c>
      <c r="B12" s="9" t="s">
        <v>18</v>
      </c>
      <c r="C12" s="10">
        <f t="shared" si="0"/>
        <v>1526.7230000000002</v>
      </c>
      <c r="D12" s="11">
        <v>807.47399999999993</v>
      </c>
      <c r="E12" s="12">
        <v>0</v>
      </c>
      <c r="F12" s="11">
        <v>692.06900000000019</v>
      </c>
      <c r="G12" s="11">
        <v>27.18</v>
      </c>
      <c r="H12" s="13">
        <v>760.67</v>
      </c>
      <c r="I12" s="14">
        <v>0</v>
      </c>
      <c r="J12" s="13">
        <v>692.06900000000019</v>
      </c>
      <c r="K12" s="13">
        <v>25.56</v>
      </c>
      <c r="L12" s="13">
        <v>46.804000000000002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5">
        <v>0</v>
      </c>
      <c r="S12" s="13">
        <v>1.62</v>
      </c>
    </row>
    <row r="13" spans="1:19" s="7" customFormat="1" ht="25.5" customHeight="1">
      <c r="A13" s="8">
        <f t="shared" si="1"/>
        <v>8</v>
      </c>
      <c r="B13" s="9" t="s">
        <v>22</v>
      </c>
      <c r="C13" s="10">
        <f t="shared" si="0"/>
        <v>176.54299999999998</v>
      </c>
      <c r="D13" s="12">
        <v>0</v>
      </c>
      <c r="E13" s="12">
        <v>0</v>
      </c>
      <c r="F13" s="11">
        <v>157.29199999999997</v>
      </c>
      <c r="G13" s="11">
        <v>19.251000000000001</v>
      </c>
      <c r="H13" s="14">
        <v>0</v>
      </c>
      <c r="I13" s="14">
        <v>0</v>
      </c>
      <c r="J13" s="13">
        <v>157.29199999999997</v>
      </c>
      <c r="K13" s="13">
        <v>17.079000000000001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25">
        <v>0</v>
      </c>
      <c r="S13" s="13">
        <v>2.1720000000000002</v>
      </c>
    </row>
    <row r="14" spans="1:19" s="7" customFormat="1" ht="25.5" customHeight="1">
      <c r="A14" s="8">
        <f t="shared" si="1"/>
        <v>9</v>
      </c>
      <c r="B14" s="15" t="s">
        <v>13</v>
      </c>
      <c r="C14" s="10">
        <f>SUM(D14:G14)</f>
        <v>5830.2010000000009</v>
      </c>
      <c r="D14" s="11">
        <v>166.739</v>
      </c>
      <c r="E14" s="11">
        <v>238.11099999999999</v>
      </c>
      <c r="F14" s="11">
        <v>2054.0069999999996</v>
      </c>
      <c r="G14" s="11">
        <v>3371.344000000001</v>
      </c>
      <c r="H14" s="14">
        <v>0</v>
      </c>
      <c r="I14" s="13">
        <v>238.11099999999999</v>
      </c>
      <c r="J14" s="13">
        <v>2054.0069999999996</v>
      </c>
      <c r="K14" s="13">
        <v>1847.0790000000004</v>
      </c>
      <c r="L14" s="13">
        <v>166.739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25">
        <v>0</v>
      </c>
      <c r="S14" s="13">
        <v>1524.2650000000003</v>
      </c>
    </row>
    <row r="15" spans="1:19" s="7" customFormat="1" ht="25.5" customHeight="1">
      <c r="A15" s="8">
        <f t="shared" si="1"/>
        <v>10</v>
      </c>
      <c r="B15" s="15" t="s">
        <v>27</v>
      </c>
      <c r="C15" s="10">
        <f t="shared" si="0"/>
        <v>6970.0050000000047</v>
      </c>
      <c r="D15" s="11">
        <v>16.056000000000001</v>
      </c>
      <c r="E15" s="12">
        <v>0</v>
      </c>
      <c r="F15" s="11">
        <v>1684.46</v>
      </c>
      <c r="G15" s="11">
        <v>5269.4890000000041</v>
      </c>
      <c r="H15" s="14">
        <v>0</v>
      </c>
      <c r="I15" s="14">
        <v>0</v>
      </c>
      <c r="J15" s="13">
        <v>1556.982</v>
      </c>
      <c r="K15" s="13">
        <v>1909.204000000002</v>
      </c>
      <c r="L15" s="13">
        <v>16.056000000000001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26">
        <v>127.47799999999999</v>
      </c>
      <c r="S15" s="13">
        <v>3360.2850000000021</v>
      </c>
    </row>
    <row r="16" spans="1:19" s="7" customFormat="1" ht="25.5" customHeight="1">
      <c r="A16" s="8">
        <f t="shared" si="1"/>
        <v>11</v>
      </c>
      <c r="B16" s="15" t="s">
        <v>14</v>
      </c>
      <c r="C16" s="10">
        <f t="shared" si="0"/>
        <v>1271.8090000000002</v>
      </c>
      <c r="D16" s="11">
        <v>1049.278</v>
      </c>
      <c r="E16" s="12">
        <v>0</v>
      </c>
      <c r="F16" s="11">
        <v>74.802999999999997</v>
      </c>
      <c r="G16" s="11">
        <v>147.72800000000001</v>
      </c>
      <c r="H16" s="13">
        <v>493.03100000000001</v>
      </c>
      <c r="I16" s="14">
        <v>0</v>
      </c>
      <c r="J16" s="13">
        <v>74.802999999999997</v>
      </c>
      <c r="K16" s="13">
        <v>147.72800000000001</v>
      </c>
      <c r="L16" s="13">
        <v>556.24699999999996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25">
        <v>0</v>
      </c>
      <c r="S16" s="14">
        <v>0</v>
      </c>
    </row>
    <row r="17" spans="1:19" s="7" customFormat="1" ht="25.5" customHeight="1">
      <c r="A17" s="8">
        <f t="shared" si="1"/>
        <v>12</v>
      </c>
      <c r="B17" s="15" t="s">
        <v>21</v>
      </c>
      <c r="C17" s="10">
        <f t="shared" si="0"/>
        <v>726.71799999999996</v>
      </c>
      <c r="D17" s="12">
        <v>0</v>
      </c>
      <c r="E17" s="11">
        <v>21.346</v>
      </c>
      <c r="F17" s="11">
        <v>341.45600000000002</v>
      </c>
      <c r="G17" s="11">
        <v>363.91599999999994</v>
      </c>
      <c r="H17" s="14">
        <v>0</v>
      </c>
      <c r="I17" s="14">
        <v>0</v>
      </c>
      <c r="J17" s="13">
        <v>160.15000000000003</v>
      </c>
      <c r="K17" s="13">
        <v>119.21099999999996</v>
      </c>
      <c r="L17" s="14">
        <v>0</v>
      </c>
      <c r="M17" s="13">
        <v>21.346</v>
      </c>
      <c r="N17" s="14">
        <v>0</v>
      </c>
      <c r="O17" s="14">
        <v>0</v>
      </c>
      <c r="P17" s="14">
        <v>0</v>
      </c>
      <c r="Q17" s="14">
        <v>0</v>
      </c>
      <c r="R17" s="13">
        <v>181.30599999999998</v>
      </c>
      <c r="S17" s="13">
        <v>244.70499999999998</v>
      </c>
    </row>
    <row r="18" spans="1:19" s="7" customFormat="1" ht="25.5" customHeight="1">
      <c r="A18" s="8">
        <f t="shared" si="1"/>
        <v>13</v>
      </c>
      <c r="B18" s="15" t="s">
        <v>15</v>
      </c>
      <c r="C18" s="10">
        <f t="shared" si="0"/>
        <v>663.25800000000004</v>
      </c>
      <c r="D18" s="11">
        <v>436.32600000000002</v>
      </c>
      <c r="E18" s="12">
        <v>0</v>
      </c>
      <c r="F18" s="11">
        <v>205.41200000000003</v>
      </c>
      <c r="G18" s="11">
        <v>21.52</v>
      </c>
      <c r="H18" s="13">
        <v>436.32600000000002</v>
      </c>
      <c r="I18" s="14">
        <v>0</v>
      </c>
      <c r="J18" s="13">
        <v>205.41200000000003</v>
      </c>
      <c r="K18" s="13">
        <v>21.52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</row>
    <row r="19" spans="1:19" s="7" customFormat="1" ht="25.5" customHeight="1">
      <c r="A19" s="8">
        <f t="shared" si="1"/>
        <v>14</v>
      </c>
      <c r="B19" s="15" t="s">
        <v>16</v>
      </c>
      <c r="C19" s="6">
        <f t="shared" si="0"/>
        <v>1114.8440000000001</v>
      </c>
      <c r="D19" s="8">
        <v>0</v>
      </c>
      <c r="E19" s="8">
        <v>0</v>
      </c>
      <c r="F19" s="26">
        <v>420.202</v>
      </c>
      <c r="G19" s="26">
        <v>694.64200000000017</v>
      </c>
      <c r="H19" s="8">
        <v>0</v>
      </c>
      <c r="I19" s="8">
        <v>0</v>
      </c>
      <c r="J19" s="26">
        <v>206.642</v>
      </c>
      <c r="K19" s="26">
        <v>222.46800000000025</v>
      </c>
      <c r="L19" s="8">
        <v>0</v>
      </c>
      <c r="M19" s="8">
        <v>0</v>
      </c>
      <c r="N19" s="26">
        <v>0</v>
      </c>
      <c r="O19" s="8">
        <v>0</v>
      </c>
      <c r="P19" s="8">
        <v>0</v>
      </c>
      <c r="Q19" s="8">
        <v>0</v>
      </c>
      <c r="R19" s="13">
        <v>213.56</v>
      </c>
      <c r="S19" s="26">
        <v>472.17399999999992</v>
      </c>
    </row>
    <row r="20" spans="1:19" s="7" customFormat="1" ht="25.5" customHeight="1">
      <c r="A20" s="8">
        <f t="shared" si="1"/>
        <v>15</v>
      </c>
      <c r="B20" s="15" t="s">
        <v>26</v>
      </c>
      <c r="C20" s="6">
        <f t="shared" si="0"/>
        <v>869.86899999999991</v>
      </c>
      <c r="D20" s="8">
        <v>0</v>
      </c>
      <c r="E20" s="26">
        <v>0</v>
      </c>
      <c r="F20" s="26">
        <v>562.31600000000003</v>
      </c>
      <c r="G20" s="26">
        <v>307.55299999999994</v>
      </c>
      <c r="H20" s="8">
        <v>0</v>
      </c>
      <c r="I20" s="8">
        <v>0</v>
      </c>
      <c r="J20" s="26">
        <v>404.72500000000008</v>
      </c>
      <c r="K20" s="26">
        <v>76.585999999999913</v>
      </c>
      <c r="L20" s="8">
        <v>0</v>
      </c>
      <c r="M20" s="26">
        <v>0</v>
      </c>
      <c r="N20" s="25">
        <v>0</v>
      </c>
      <c r="O20" s="8">
        <v>0</v>
      </c>
      <c r="P20" s="8">
        <v>0</v>
      </c>
      <c r="Q20" s="8">
        <v>0</v>
      </c>
      <c r="R20" s="26">
        <v>157.59100000000001</v>
      </c>
      <c r="S20" s="26">
        <v>230.96700000000004</v>
      </c>
    </row>
    <row r="21" spans="1:19" s="7" customFormat="1" ht="25.5" customHeight="1">
      <c r="A21" s="8">
        <f t="shared" si="1"/>
        <v>16</v>
      </c>
      <c r="B21" s="15" t="s">
        <v>23</v>
      </c>
      <c r="C21" s="6">
        <f>SUM(D21:G21)</f>
        <v>528.94200000000001</v>
      </c>
      <c r="D21" s="8">
        <v>0</v>
      </c>
      <c r="E21" s="8">
        <v>0</v>
      </c>
      <c r="F21" s="26">
        <v>528.94200000000001</v>
      </c>
      <c r="G21" s="8">
        <v>0</v>
      </c>
      <c r="H21" s="8">
        <v>0</v>
      </c>
      <c r="I21" s="8">
        <v>0</v>
      </c>
      <c r="J21" s="26">
        <v>520.399</v>
      </c>
      <c r="K21" s="8">
        <v>0</v>
      </c>
      <c r="L21" s="8">
        <v>0</v>
      </c>
      <c r="M21" s="8">
        <v>0</v>
      </c>
      <c r="N21" s="26">
        <v>8.5429999999999993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 s="7" customFormat="1" ht="25.5" customHeight="1">
      <c r="A22" s="8">
        <f t="shared" si="1"/>
        <v>17</v>
      </c>
      <c r="B22" s="15" t="s">
        <v>24</v>
      </c>
      <c r="C22" s="6">
        <f t="shared" si="0"/>
        <v>1370.278</v>
      </c>
      <c r="D22" s="13">
        <v>1217.836</v>
      </c>
      <c r="E22" s="8">
        <v>0</v>
      </c>
      <c r="F22" s="8">
        <v>147.40499999999997</v>
      </c>
      <c r="G22" s="26">
        <v>5.0369999999999999</v>
      </c>
      <c r="H22" s="13">
        <v>1207.1220000000001</v>
      </c>
      <c r="I22" s="8">
        <v>0</v>
      </c>
      <c r="J22" s="8">
        <v>147.40499999999997</v>
      </c>
      <c r="K22" s="26">
        <v>5.0369999999999999</v>
      </c>
      <c r="L22" s="26">
        <v>10.714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19" s="7" customFormat="1" ht="25.5" customHeight="1">
      <c r="A23" s="8">
        <f t="shared" si="1"/>
        <v>18</v>
      </c>
      <c r="B23" s="15" t="s">
        <v>31</v>
      </c>
      <c r="C23" s="6">
        <f>SUM(D23:G23)</f>
        <v>2632.326</v>
      </c>
      <c r="D23" s="13">
        <v>332.73700000000002</v>
      </c>
      <c r="E23" s="8">
        <v>0</v>
      </c>
      <c r="F23" s="13">
        <v>958.48800000000017</v>
      </c>
      <c r="G23" s="13">
        <v>1341.1009999999999</v>
      </c>
      <c r="H23" s="8">
        <v>0</v>
      </c>
      <c r="I23" s="8">
        <v>0</v>
      </c>
      <c r="J23" s="13">
        <v>702.22800000000018</v>
      </c>
      <c r="K23" s="26">
        <v>981.30499999999995</v>
      </c>
      <c r="L23" s="13">
        <v>332.73700000000002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26">
        <v>256.26</v>
      </c>
      <c r="S23" s="13">
        <v>359.79599999999999</v>
      </c>
    </row>
    <row r="24" spans="1:19" s="7" customFormat="1" ht="25.5" customHeight="1">
      <c r="A24" s="8">
        <f t="shared" si="1"/>
        <v>19</v>
      </c>
      <c r="B24" s="15" t="s">
        <v>19</v>
      </c>
      <c r="C24" s="6">
        <f t="shared" ref="C24:C29" si="2">SUM(D24:G24)</f>
        <v>716.88299999999992</v>
      </c>
      <c r="D24" s="8">
        <v>0</v>
      </c>
      <c r="E24" s="8">
        <v>0</v>
      </c>
      <c r="F24" s="26">
        <v>716.3599999999999</v>
      </c>
      <c r="G24" s="26">
        <v>0.52300000000000002</v>
      </c>
      <c r="H24" s="8">
        <v>0</v>
      </c>
      <c r="I24" s="8">
        <v>0</v>
      </c>
      <c r="J24" s="26">
        <v>415.93999999999994</v>
      </c>
      <c r="K24" s="8">
        <v>0</v>
      </c>
      <c r="L24" s="8">
        <v>0</v>
      </c>
      <c r="M24" s="8">
        <v>0</v>
      </c>
      <c r="N24" s="26">
        <v>18.271999999999998</v>
      </c>
      <c r="O24" s="8">
        <v>0</v>
      </c>
      <c r="P24" s="8">
        <v>0</v>
      </c>
      <c r="Q24" s="8">
        <v>0</v>
      </c>
      <c r="R24" s="26">
        <v>282.14800000000002</v>
      </c>
      <c r="S24" s="26">
        <v>0.52300000000000002</v>
      </c>
    </row>
    <row r="25" spans="1:19" s="7" customFormat="1" ht="25.5" customHeight="1">
      <c r="A25" s="8">
        <f t="shared" si="1"/>
        <v>20</v>
      </c>
      <c r="B25" s="15" t="s">
        <v>20</v>
      </c>
      <c r="C25" s="6">
        <f t="shared" si="2"/>
        <v>682.13700000000006</v>
      </c>
      <c r="D25" s="26">
        <v>306.27700000000004</v>
      </c>
      <c r="E25" s="8">
        <v>0</v>
      </c>
      <c r="F25" s="26">
        <v>274.899</v>
      </c>
      <c r="G25" s="26">
        <v>100.96100000000001</v>
      </c>
      <c r="H25" s="8">
        <v>277.12400000000002</v>
      </c>
      <c r="I25" s="8">
        <v>0</v>
      </c>
      <c r="J25" s="26">
        <v>274.899</v>
      </c>
      <c r="K25" s="26">
        <v>100.93100000000001</v>
      </c>
      <c r="L25" s="26">
        <v>29.152999999999999</v>
      </c>
      <c r="M25" s="8">
        <v>0</v>
      </c>
      <c r="N25" s="25">
        <v>0</v>
      </c>
      <c r="O25" s="8">
        <v>0</v>
      </c>
      <c r="P25" s="8">
        <v>0</v>
      </c>
      <c r="Q25" s="8">
        <v>0</v>
      </c>
      <c r="R25" s="8">
        <v>0</v>
      </c>
      <c r="S25" s="26">
        <v>0.03</v>
      </c>
    </row>
    <row r="26" spans="1:19" s="7" customFormat="1" ht="25.5" customHeight="1">
      <c r="A26" s="8">
        <f t="shared" si="1"/>
        <v>21</v>
      </c>
      <c r="B26" s="15" t="s">
        <v>29</v>
      </c>
      <c r="C26" s="6">
        <f t="shared" si="2"/>
        <v>0</v>
      </c>
      <c r="D26" s="8">
        <v>0</v>
      </c>
      <c r="E26" s="8">
        <v>0</v>
      </c>
      <c r="F26" s="25">
        <v>0</v>
      </c>
      <c r="G26" s="25">
        <v>0</v>
      </c>
      <c r="H26" s="8">
        <v>0</v>
      </c>
      <c r="I26" s="8">
        <v>0</v>
      </c>
      <c r="J26" s="25">
        <v>0</v>
      </c>
      <c r="K26" s="8">
        <v>0</v>
      </c>
      <c r="L26" s="26">
        <v>0</v>
      </c>
      <c r="M26" s="8">
        <v>0</v>
      </c>
      <c r="N26" s="25">
        <v>0</v>
      </c>
      <c r="O26" s="8">
        <v>0</v>
      </c>
      <c r="P26" s="8">
        <v>0</v>
      </c>
      <c r="Q26" s="8">
        <v>0</v>
      </c>
      <c r="R26" s="8">
        <v>0</v>
      </c>
      <c r="S26" s="25">
        <v>0</v>
      </c>
    </row>
    <row r="27" spans="1:19" s="7" customFormat="1" ht="25.5" customHeight="1">
      <c r="A27" s="8">
        <v>22</v>
      </c>
      <c r="B27" s="15" t="s">
        <v>32</v>
      </c>
      <c r="C27" s="6">
        <f t="shared" si="2"/>
        <v>263.24700000000001</v>
      </c>
      <c r="D27" s="8">
        <v>0</v>
      </c>
      <c r="E27" s="8">
        <v>0</v>
      </c>
      <c r="F27" s="26">
        <v>188.21100000000001</v>
      </c>
      <c r="G27" s="26">
        <v>75.036000000000001</v>
      </c>
      <c r="H27" s="8">
        <v>0</v>
      </c>
      <c r="I27" s="8">
        <v>0</v>
      </c>
      <c r="J27" s="26">
        <v>188.21100000000001</v>
      </c>
      <c r="K27" s="26">
        <v>75.036000000000001</v>
      </c>
      <c r="L27" s="25">
        <v>0</v>
      </c>
      <c r="M27" s="8">
        <v>0</v>
      </c>
      <c r="N27" s="25">
        <v>0</v>
      </c>
      <c r="O27" s="8">
        <v>0</v>
      </c>
      <c r="P27" s="8">
        <v>0</v>
      </c>
      <c r="Q27" s="8">
        <v>0</v>
      </c>
      <c r="R27" s="8">
        <v>0</v>
      </c>
      <c r="S27" s="25">
        <v>0</v>
      </c>
    </row>
    <row r="28" spans="1:19" s="7" customFormat="1" ht="25.5" customHeight="1">
      <c r="A28" s="8">
        <v>23</v>
      </c>
      <c r="B28" s="15" t="s">
        <v>33</v>
      </c>
      <c r="C28" s="6">
        <f t="shared" si="2"/>
        <v>1766.6209999999999</v>
      </c>
      <c r="D28" s="8">
        <v>869.85699999999997</v>
      </c>
      <c r="E28" s="8">
        <v>0</v>
      </c>
      <c r="F28" s="13">
        <v>867.52399999999989</v>
      </c>
      <c r="G28" s="26">
        <v>29.24</v>
      </c>
      <c r="H28" s="8">
        <v>857.46100000000001</v>
      </c>
      <c r="I28" s="8">
        <v>0</v>
      </c>
      <c r="J28" s="13">
        <v>866.98699999999985</v>
      </c>
      <c r="K28" s="26">
        <v>29.24</v>
      </c>
      <c r="L28" s="26">
        <v>12.396000000000001</v>
      </c>
      <c r="M28" s="8">
        <v>0</v>
      </c>
      <c r="N28" s="25">
        <v>0</v>
      </c>
      <c r="O28" s="8">
        <v>0</v>
      </c>
      <c r="P28" s="8">
        <v>0</v>
      </c>
      <c r="Q28" s="8">
        <v>0</v>
      </c>
      <c r="R28" s="26">
        <v>0.53700000000000003</v>
      </c>
      <c r="S28" s="25">
        <v>0</v>
      </c>
    </row>
    <row r="29" spans="1:19" s="7" customFormat="1" ht="25.5" customHeight="1">
      <c r="A29" s="8">
        <v>24</v>
      </c>
      <c r="B29" s="15" t="s">
        <v>36</v>
      </c>
      <c r="C29" s="6">
        <f t="shared" si="2"/>
        <v>170.976</v>
      </c>
      <c r="D29" s="8">
        <v>0</v>
      </c>
      <c r="E29" s="8">
        <v>0</v>
      </c>
      <c r="F29" s="13">
        <v>16.641999999999999</v>
      </c>
      <c r="G29" s="26">
        <v>154.334</v>
      </c>
      <c r="H29" s="8">
        <v>0</v>
      </c>
      <c r="I29" s="8">
        <v>0</v>
      </c>
      <c r="J29" s="13">
        <v>8.5009999999999994</v>
      </c>
      <c r="K29" s="26">
        <v>24.647999999999996</v>
      </c>
      <c r="L29" s="25">
        <v>0</v>
      </c>
      <c r="M29" s="8">
        <v>0</v>
      </c>
      <c r="N29" s="26">
        <v>8.141</v>
      </c>
      <c r="O29" s="8">
        <v>0</v>
      </c>
      <c r="P29" s="8">
        <v>0</v>
      </c>
      <c r="Q29" s="8">
        <v>0</v>
      </c>
      <c r="R29" s="26">
        <v>0</v>
      </c>
      <c r="S29" s="26">
        <v>129.68600000000001</v>
      </c>
    </row>
    <row r="30" spans="1:19" s="7" customFormat="1" ht="25.5" customHeight="1">
      <c r="A30" s="8">
        <v>25</v>
      </c>
      <c r="B30" s="15" t="s">
        <v>17</v>
      </c>
      <c r="C30" s="6">
        <f>SUM(D30:G30)</f>
        <v>1930.3190000000006</v>
      </c>
      <c r="D30" s="8">
        <v>0</v>
      </c>
      <c r="E30" s="8">
        <v>0</v>
      </c>
      <c r="F30" s="13">
        <v>1712.4090000000006</v>
      </c>
      <c r="G30" s="13">
        <v>217.91000000000003</v>
      </c>
      <c r="H30" s="8">
        <v>0</v>
      </c>
      <c r="I30" s="8">
        <v>0</v>
      </c>
      <c r="J30" s="13">
        <v>1328.3310000000006</v>
      </c>
      <c r="K30" s="13">
        <v>57.395000000000039</v>
      </c>
      <c r="L30" s="8">
        <v>0</v>
      </c>
      <c r="M30" s="8">
        <v>0</v>
      </c>
      <c r="N30" s="26">
        <v>1.7030000000000001</v>
      </c>
      <c r="O30" s="8">
        <v>0</v>
      </c>
      <c r="P30" s="8">
        <v>0</v>
      </c>
      <c r="Q30" s="8">
        <v>0</v>
      </c>
      <c r="R30" s="26">
        <v>382.375</v>
      </c>
      <c r="S30" s="8">
        <v>160.51499999999999</v>
      </c>
    </row>
    <row r="31" spans="1:19" s="18" customFormat="1" ht="24.75" customHeight="1">
      <c r="A31" s="16"/>
      <c r="B31" s="16" t="s">
        <v>3</v>
      </c>
      <c r="C31" s="17">
        <f t="shared" ref="C31:S31" si="3">SUM(C6:C30)</f>
        <v>396289.77018000087</v>
      </c>
      <c r="D31" s="17">
        <f t="shared" si="3"/>
        <v>135753.48600000003</v>
      </c>
      <c r="E31" s="17">
        <f t="shared" si="3"/>
        <v>7051.2209999999986</v>
      </c>
      <c r="F31" s="17">
        <f t="shared" si="3"/>
        <v>114258.38884000006</v>
      </c>
      <c r="G31" s="17">
        <f t="shared" si="3"/>
        <v>139226.67434000087</v>
      </c>
      <c r="H31" s="17">
        <f t="shared" si="3"/>
        <v>109407.16400000003</v>
      </c>
      <c r="I31" s="17">
        <f t="shared" si="3"/>
        <v>6981.2859999999991</v>
      </c>
      <c r="J31" s="17">
        <f t="shared" si="3"/>
        <v>86628.570840000044</v>
      </c>
      <c r="K31" s="17">
        <f t="shared" si="3"/>
        <v>39764.168470000965</v>
      </c>
      <c r="L31" s="17">
        <f t="shared" si="3"/>
        <v>26256.223000000005</v>
      </c>
      <c r="M31" s="17">
        <f t="shared" si="3"/>
        <v>21.346</v>
      </c>
      <c r="N31" s="17">
        <f t="shared" si="3"/>
        <v>77.690000000000012</v>
      </c>
      <c r="O31" s="17">
        <f t="shared" si="3"/>
        <v>0</v>
      </c>
      <c r="P31" s="17">
        <f t="shared" si="3"/>
        <v>90.09899999999999</v>
      </c>
      <c r="Q31" s="17">
        <f t="shared" si="3"/>
        <v>48.588999999999999</v>
      </c>
      <c r="R31" s="17">
        <f t="shared" si="3"/>
        <v>27552.128000000004</v>
      </c>
      <c r="S31" s="17">
        <f t="shared" si="3"/>
        <v>99462.505869999892</v>
      </c>
    </row>
    <row r="32" spans="1:19">
      <c r="S32" s="24"/>
    </row>
    <row r="33" spans="1:14">
      <c r="A33" s="3"/>
      <c r="N33" s="22"/>
    </row>
    <row r="34" spans="1:14">
      <c r="A34" s="3"/>
      <c r="N34" s="22"/>
    </row>
    <row r="35" spans="1:14">
      <c r="A35" s="3"/>
      <c r="D35" s="20"/>
      <c r="E35" s="20"/>
      <c r="F35" s="20"/>
      <c r="G35" s="20"/>
      <c r="H35" s="20"/>
      <c r="N35" s="23"/>
    </row>
    <row r="36" spans="1:14">
      <c r="A36" s="3"/>
      <c r="N36" s="21"/>
    </row>
    <row r="37" spans="1:14">
      <c r="A37" s="3"/>
      <c r="N37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144D58-6FCE-4074-B8C6-8F36579F0BD7}"/>
</file>

<file path=customXml/itemProps2.xml><?xml version="1.0" encoding="utf-8"?>
<ds:datastoreItem xmlns:ds="http://schemas.openxmlformats.org/officeDocument/2006/customXml" ds:itemID="{62687C60-2BA4-4EBC-9843-C816F4C34087}"/>
</file>

<file path=customXml/itemProps3.xml><?xml version="1.0" encoding="utf-8"?>
<ds:datastoreItem xmlns:ds="http://schemas.openxmlformats.org/officeDocument/2006/customXml" ds:itemID="{21DD39F9-9450-4B50-9307-E7C62ACAD6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Мисюра Юлия Васильевна</cp:lastModifiedBy>
  <cp:lastPrinted>2015-12-30T10:34:02Z</cp:lastPrinted>
  <dcterms:created xsi:type="dcterms:W3CDTF">2013-07-30T02:34:41Z</dcterms:created>
  <dcterms:modified xsi:type="dcterms:W3CDTF">2017-10-05T04:34:45Z</dcterms:modified>
</cp:coreProperties>
</file>