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'!$A$1:$S$30</definedName>
  </definedNames>
  <calcPr calcId="145621"/>
</workbook>
</file>

<file path=xl/calcChain.xml><?xml version="1.0" encoding="utf-8"?>
<calcChain xmlns="http://schemas.openxmlformats.org/spreadsheetml/2006/main">
  <c r="C27" i="1" l="1"/>
  <c r="C26" i="1" l="1"/>
  <c r="C20" i="1" l="1"/>
  <c r="C24" i="1" l="1"/>
  <c r="C25" i="1"/>
  <c r="C21" i="1" l="1"/>
  <c r="C18" i="1"/>
  <c r="C13" i="1"/>
  <c r="C8" i="1"/>
  <c r="O29" i="1"/>
  <c r="N29" i="1"/>
  <c r="M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29" i="1"/>
  <c r="R29" i="1"/>
  <c r="Q29" i="1"/>
  <c r="P29" i="1"/>
  <c r="L29" i="1"/>
  <c r="K29" i="1"/>
  <c r="J29" i="1"/>
  <c r="I29" i="1"/>
  <c r="H29" i="1"/>
  <c r="G29" i="1"/>
  <c r="C7" i="1" l="1"/>
  <c r="C14" i="1"/>
  <c r="C17" i="1"/>
  <c r="C22" i="1"/>
  <c r="C23" i="1"/>
  <c r="E29" i="1"/>
  <c r="C10" i="1"/>
  <c r="D29" i="1"/>
  <c r="F29" i="1"/>
  <c r="C12" i="1"/>
  <c r="C19" i="1"/>
  <c r="C6" i="1"/>
  <c r="C9" i="1"/>
  <c r="C11" i="1"/>
  <c r="C15" i="1"/>
  <c r="C16" i="1"/>
  <c r="C28" i="1"/>
  <c r="C29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<sst xmlns="http://schemas.openxmlformats.org/spreadsheetml/2006/main" count="49" uniqueCount="36">
  <si>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</si>
  <si>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</si>
  <si>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</si>
  <si>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</si>
  <si>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</si>
  <si>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</si>
  <si>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</si>
  <si>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</si>
  <si>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</si>
  <si>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</si>
  <si>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</si>
  <si>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</si>
  <si>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</si>
  <si>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</si>
  <si>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</si>
  <si>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</si>
  <si>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</si>
  <si>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</si>
  <si>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</si>
  <si>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</si>
  <si>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</si>
  <si>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</si>
  <si>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</si>
  <si>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</si>
  <si>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</si>
  <si>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</si>
  <si>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</si>
  <si>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</si>
  <si>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</si>
  <si>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</si>
  <si>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</si>
  <si>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ООО "Энергоимпульс"</t>
  </si>
  <si>
    <t>Август 2016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</si>
  <si>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</si>
  <si>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АО "ЕЭСК"</t>
  </si>
  <si>
    <t>АО "Оборонэнерго"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</si>
</sst>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8" sqref="C28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33</v>
      </c>
      <c r="R2" s="4"/>
      <c r="S2" s="27" t="s">
        <v>32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34</v>
      </c>
      <c r="C6" s="10">
        <f>SUM(D6:G6)</f>
        <v>373277.68785999971</v>
      </c>
      <c r="D6" s="11">
        <v>110939.958</v>
      </c>
      <c r="E6" s="11">
        <v>6081.402000000001</v>
      </c>
      <c r="F6" s="11">
        <v>121754.7269999999</v>
      </c>
      <c r="G6" s="11">
        <v>134501.60085999983</v>
      </c>
      <c r="H6" s="11">
        <v>81004.826000000001</v>
      </c>
      <c r="I6" s="11">
        <v>6031.2350000000006</v>
      </c>
      <c r="J6" s="11">
        <v>96652.48299999992</v>
      </c>
      <c r="K6" s="11">
        <v>41577.778989999744</v>
      </c>
      <c r="L6" s="13">
        <v>29861.282999999999</v>
      </c>
      <c r="M6" s="14">
        <v>0</v>
      </c>
      <c r="N6" s="14">
        <v>0</v>
      </c>
      <c r="O6" s="14">
        <v>0</v>
      </c>
      <c r="P6" s="11">
        <v>73.84899999999999</v>
      </c>
      <c r="Q6" s="11">
        <v>50.167000000000002</v>
      </c>
      <c r="R6" s="11">
        <v>25102.243999999981</v>
      </c>
      <c r="S6" s="11">
        <v>92923.821870000102</v>
      </c>
    </row>
    <row r="7" spans="1:19" s="7" customFormat="1" ht="25.5" customHeight="1">
      <c r="A7" s="8">
        <v>2</v>
      </c>
      <c r="B7" s="9" t="s">
        <v>29</v>
      </c>
      <c r="C7" s="10">
        <f t="shared" ref="C7:C22" si="0">SUM(D7:G7)</f>
        <v>1992.9200000000012</v>
      </c>
      <c r="D7" s="12">
        <v>0</v>
      </c>
      <c r="E7" s="12">
        <v>0</v>
      </c>
      <c r="F7" s="11">
        <v>871.33400000000006</v>
      </c>
      <c r="G7" s="11">
        <v>1121.5860000000011</v>
      </c>
      <c r="H7" s="14">
        <v>0</v>
      </c>
      <c r="I7" s="14">
        <v>0</v>
      </c>
      <c r="J7" s="13">
        <v>455.86300000000017</v>
      </c>
      <c r="K7" s="13">
        <v>723.17900000000134</v>
      </c>
      <c r="L7" s="14">
        <v>0</v>
      </c>
      <c r="M7" s="14">
        <v>0</v>
      </c>
      <c r="N7" s="13">
        <v>106.13</v>
      </c>
      <c r="O7" s="14">
        <v>0</v>
      </c>
      <c r="P7" s="14">
        <v>0</v>
      </c>
      <c r="Q7" s="14">
        <v>0</v>
      </c>
      <c r="R7" s="13">
        <v>309.34099999999989</v>
      </c>
      <c r="S7" s="13">
        <v>398.40699999999981</v>
      </c>
    </row>
    <row r="8" spans="1:19" s="7" customFormat="1" ht="25.5" customHeight="1">
      <c r="A8" s="8">
        <f t="shared" ref="A8:A26" si="1">A7+1</f>
        <v>3</v>
      </c>
      <c r="B8" s="9" t="s">
        <v>11</v>
      </c>
      <c r="C8" s="10">
        <f t="shared" si="0"/>
        <v>2434.7560000000003</v>
      </c>
      <c r="D8" s="11">
        <v>928.072</v>
      </c>
      <c r="E8" s="12">
        <v>0</v>
      </c>
      <c r="F8" s="11">
        <v>795.26300000000003</v>
      </c>
      <c r="G8" s="11">
        <v>711.42100000000028</v>
      </c>
      <c r="H8" s="13">
        <v>838.24199999999996</v>
      </c>
      <c r="I8" s="14">
        <v>0</v>
      </c>
      <c r="J8" s="13">
        <v>759.13100000000009</v>
      </c>
      <c r="K8" s="13">
        <v>342.10400000000027</v>
      </c>
      <c r="L8" s="13">
        <v>89.83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36.131999999999998</v>
      </c>
      <c r="S8" s="13">
        <v>369.31699999999995</v>
      </c>
    </row>
    <row r="9" spans="1:19" s="7" customFormat="1" ht="25.5" customHeight="1">
      <c r="A9" s="8">
        <f t="shared" si="1"/>
        <v>4</v>
      </c>
      <c r="B9" s="9" t="s">
        <v>12</v>
      </c>
      <c r="C9" s="10">
        <f t="shared" si="0"/>
        <v>1146.81</v>
      </c>
      <c r="D9" s="11">
        <v>64.152000000000001</v>
      </c>
      <c r="E9" s="12">
        <v>0</v>
      </c>
      <c r="F9" s="11">
        <v>89.356999999999999</v>
      </c>
      <c r="G9" s="11">
        <v>993.30100000000004</v>
      </c>
      <c r="H9" s="13">
        <v>24.9</v>
      </c>
      <c r="I9" s="14">
        <v>0</v>
      </c>
      <c r="J9" s="13">
        <v>60.106999999999999</v>
      </c>
      <c r="K9" s="13">
        <v>214.19799999999987</v>
      </c>
      <c r="L9" s="13">
        <v>39.252000000000002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29.250000000000004</v>
      </c>
      <c r="S9" s="13">
        <v>779.10300000000018</v>
      </c>
    </row>
    <row r="10" spans="1:19" s="7" customFormat="1" ht="25.5" customHeight="1">
      <c r="A10" s="8">
        <f t="shared" si="1"/>
        <v>5</v>
      </c>
      <c r="B10" s="15" t="s">
        <v>13</v>
      </c>
      <c r="C10" s="10">
        <f t="shared" si="0"/>
        <v>483.21799999999996</v>
      </c>
      <c r="D10" s="12">
        <v>0</v>
      </c>
      <c r="E10" s="12">
        <v>0</v>
      </c>
      <c r="F10" s="11">
        <v>431.97299999999996</v>
      </c>
      <c r="G10" s="11">
        <v>51.244999999999997</v>
      </c>
      <c r="H10" s="14">
        <v>0</v>
      </c>
      <c r="I10" s="14">
        <v>0</v>
      </c>
      <c r="J10" s="13">
        <v>431.97299999999996</v>
      </c>
      <c r="K10" s="13">
        <v>28.270999999999997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22.974</v>
      </c>
    </row>
    <row r="11" spans="1:19" s="7" customFormat="1" ht="25.5" customHeight="1">
      <c r="A11" s="8">
        <f t="shared" si="1"/>
        <v>6</v>
      </c>
      <c r="B11" s="15" t="s">
        <v>26</v>
      </c>
      <c r="C11" s="10">
        <f t="shared" si="0"/>
        <v>1320.1369999999999</v>
      </c>
      <c r="D11" s="11">
        <v>1072.46</v>
      </c>
      <c r="E11" s="12">
        <v>0</v>
      </c>
      <c r="F11" s="11">
        <v>103.59100000000001</v>
      </c>
      <c r="G11" s="11">
        <v>144.08600000000004</v>
      </c>
      <c r="H11" s="13">
        <v>1046.0409999999999</v>
      </c>
      <c r="I11" s="14">
        <v>0</v>
      </c>
      <c r="J11" s="13">
        <v>103.59100000000001</v>
      </c>
      <c r="K11" s="13">
        <v>89.459000000000046</v>
      </c>
      <c r="L11" s="13">
        <v>26.419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54.626999999999995</v>
      </c>
    </row>
    <row r="12" spans="1:19" s="7" customFormat="1" ht="25.5" customHeight="1">
      <c r="A12" s="8">
        <f t="shared" si="1"/>
        <v>7</v>
      </c>
      <c r="B12" s="9" t="s">
        <v>19</v>
      </c>
      <c r="C12" s="10">
        <f t="shared" si="0"/>
        <v>1683.5929999999998</v>
      </c>
      <c r="D12" s="11">
        <v>817.45999999999992</v>
      </c>
      <c r="E12" s="12">
        <v>0</v>
      </c>
      <c r="F12" s="11">
        <v>841.02699999999993</v>
      </c>
      <c r="G12" s="11">
        <v>25.105999999999998</v>
      </c>
      <c r="H12" s="13">
        <v>760.38199999999995</v>
      </c>
      <c r="I12" s="14">
        <v>0</v>
      </c>
      <c r="J12" s="13">
        <v>841.02699999999993</v>
      </c>
      <c r="K12" s="13">
        <v>22.585999999999999</v>
      </c>
      <c r="L12" s="13">
        <v>57.078000000000003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2.52</v>
      </c>
    </row>
    <row r="13" spans="1:19" s="7" customFormat="1" ht="25.5" customHeight="1">
      <c r="A13" s="8">
        <f t="shared" si="1"/>
        <v>8</v>
      </c>
      <c r="B13" s="9" t="s">
        <v>23</v>
      </c>
      <c r="C13" s="10">
        <f t="shared" si="0"/>
        <v>262.23599999999999</v>
      </c>
      <c r="D13" s="12">
        <v>0</v>
      </c>
      <c r="E13" s="12">
        <v>0</v>
      </c>
      <c r="F13" s="11">
        <v>241.02600000000001</v>
      </c>
      <c r="G13" s="11">
        <v>21.209999999999997</v>
      </c>
      <c r="H13" s="14">
        <v>0</v>
      </c>
      <c r="I13" s="14">
        <v>0</v>
      </c>
      <c r="J13" s="13">
        <v>241.02600000000001</v>
      </c>
      <c r="K13" s="13">
        <v>18.609999999999996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2.6</v>
      </c>
    </row>
    <row r="14" spans="1:19" s="7" customFormat="1" ht="25.5" customHeight="1">
      <c r="A14" s="8">
        <f t="shared" si="1"/>
        <v>9</v>
      </c>
      <c r="B14" s="15" t="s">
        <v>14</v>
      </c>
      <c r="C14" s="10">
        <f>SUM(D14:G14)</f>
        <v>6851.5719999999992</v>
      </c>
      <c r="D14" s="11">
        <v>270.03699999999998</v>
      </c>
      <c r="E14" s="11">
        <v>261.53800000000001</v>
      </c>
      <c r="F14" s="11">
        <v>2251.3519999999999</v>
      </c>
      <c r="G14" s="11">
        <v>4068.6449999999995</v>
      </c>
      <c r="H14" s="14">
        <v>0</v>
      </c>
      <c r="I14" s="13">
        <v>261.53800000000001</v>
      </c>
      <c r="J14" s="13">
        <v>2251.3519999999999</v>
      </c>
      <c r="K14" s="13">
        <v>2027.9209999999998</v>
      </c>
      <c r="L14" s="13">
        <v>270.03699999999998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2040.7239999999999</v>
      </c>
    </row>
    <row r="15" spans="1:19" s="7" customFormat="1" ht="25.5" customHeight="1">
      <c r="A15" s="8">
        <f t="shared" si="1"/>
        <v>10</v>
      </c>
      <c r="B15" s="15" t="s">
        <v>28</v>
      </c>
      <c r="C15" s="10">
        <f t="shared" si="0"/>
        <v>5654.6400000000012</v>
      </c>
      <c r="D15" s="11">
        <v>398.78300000000002</v>
      </c>
      <c r="E15" s="12">
        <v>0</v>
      </c>
      <c r="F15" s="11">
        <v>1334.9860000000001</v>
      </c>
      <c r="G15" s="11">
        <v>3920.871000000001</v>
      </c>
      <c r="H15" s="14">
        <v>0</v>
      </c>
      <c r="I15" s="14">
        <v>0</v>
      </c>
      <c r="J15" s="13">
        <v>1240.1470000000002</v>
      </c>
      <c r="K15" s="13">
        <v>927.28600000000006</v>
      </c>
      <c r="L15" s="13">
        <v>398.78300000000002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94.838999999999984</v>
      </c>
      <c r="S15" s="13">
        <v>2993.5850000000009</v>
      </c>
    </row>
    <row r="16" spans="1:19" s="7" customFormat="1" ht="25.5" customHeight="1">
      <c r="A16" s="8">
        <f t="shared" si="1"/>
        <v>11</v>
      </c>
      <c r="B16" s="15" t="s">
        <v>15</v>
      </c>
      <c r="C16" s="10">
        <f t="shared" si="0"/>
        <v>1157.8960000000002</v>
      </c>
      <c r="D16" s="11">
        <v>962.17900000000009</v>
      </c>
      <c r="E16" s="12">
        <v>0</v>
      </c>
      <c r="F16" s="11">
        <v>49.003999999999998</v>
      </c>
      <c r="G16" s="11">
        <v>146.71299999999999</v>
      </c>
      <c r="H16" s="13">
        <v>478.36900000000003</v>
      </c>
      <c r="I16" s="14">
        <v>0</v>
      </c>
      <c r="J16" s="13">
        <v>49.003999999999998</v>
      </c>
      <c r="K16" s="13">
        <v>146.71299999999999</v>
      </c>
      <c r="L16" s="13">
        <v>483.81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22</v>
      </c>
      <c r="C17" s="10">
        <f t="shared" si="0"/>
        <v>873.86399999999992</v>
      </c>
      <c r="D17" s="12">
        <v>0</v>
      </c>
      <c r="E17" s="11">
        <v>36.677</v>
      </c>
      <c r="F17" s="11">
        <v>399.77800000000002</v>
      </c>
      <c r="G17" s="11">
        <v>437.40899999999988</v>
      </c>
      <c r="H17" s="14">
        <v>0</v>
      </c>
      <c r="I17" s="14">
        <v>0</v>
      </c>
      <c r="J17" s="13">
        <v>198.69800000000001</v>
      </c>
      <c r="K17" s="13">
        <v>174.28899999999987</v>
      </c>
      <c r="L17" s="14">
        <v>0</v>
      </c>
      <c r="M17" s="13">
        <v>36.677</v>
      </c>
      <c r="N17" s="14">
        <v>0</v>
      </c>
      <c r="O17" s="14">
        <v>0</v>
      </c>
      <c r="P17" s="14">
        <v>0</v>
      </c>
      <c r="Q17" s="14">
        <v>0</v>
      </c>
      <c r="R17" s="13">
        <v>201.08</v>
      </c>
      <c r="S17" s="13">
        <v>263.12</v>
      </c>
    </row>
    <row r="18" spans="1:19" s="7" customFormat="1" ht="25.5" customHeight="1">
      <c r="A18" s="8">
        <f t="shared" si="1"/>
        <v>13</v>
      </c>
      <c r="B18" s="15" t="s">
        <v>16</v>
      </c>
      <c r="C18" s="10">
        <f t="shared" si="0"/>
        <v>500.66999999999996</v>
      </c>
      <c r="D18" s="11">
        <v>327.58</v>
      </c>
      <c r="E18" s="12">
        <v>0</v>
      </c>
      <c r="F18" s="11">
        <v>153.02599999999995</v>
      </c>
      <c r="G18" s="11">
        <v>20.064</v>
      </c>
      <c r="H18" s="13">
        <v>327.58</v>
      </c>
      <c r="I18" s="14">
        <v>0</v>
      </c>
      <c r="J18" s="13">
        <v>153.02599999999995</v>
      </c>
      <c r="K18" s="13">
        <v>20.064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17</v>
      </c>
      <c r="C19" s="6">
        <f t="shared" si="0"/>
        <v>1182.9769999999999</v>
      </c>
      <c r="D19" s="8">
        <v>0</v>
      </c>
      <c r="E19" s="8">
        <v>0</v>
      </c>
      <c r="F19" s="26">
        <v>539.55900000000008</v>
      </c>
      <c r="G19" s="26">
        <v>643.41799999999978</v>
      </c>
      <c r="H19" s="8">
        <v>0</v>
      </c>
      <c r="I19" s="8">
        <v>0</v>
      </c>
      <c r="J19" s="26">
        <v>245.35600000000011</v>
      </c>
      <c r="K19" s="26">
        <v>244.92599999999982</v>
      </c>
      <c r="L19" s="8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13">
        <v>294.20299999999997</v>
      </c>
      <c r="S19" s="26">
        <v>398.49199999999996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0"/>
        <v>803.33899999999994</v>
      </c>
      <c r="D20" s="8">
        <v>0</v>
      </c>
      <c r="E20" s="26">
        <v>166.505</v>
      </c>
      <c r="F20" s="26">
        <v>314.08000000000004</v>
      </c>
      <c r="G20" s="26">
        <v>322.75399999999991</v>
      </c>
      <c r="H20" s="8">
        <v>0</v>
      </c>
      <c r="I20" s="8">
        <v>0</v>
      </c>
      <c r="J20" s="26">
        <v>306.50600000000003</v>
      </c>
      <c r="K20" s="26">
        <v>86.891999999999967</v>
      </c>
      <c r="L20" s="8">
        <v>0</v>
      </c>
      <c r="M20" s="26">
        <v>166.505</v>
      </c>
      <c r="N20" s="25">
        <v>0</v>
      </c>
      <c r="O20" s="8">
        <v>0</v>
      </c>
      <c r="P20" s="8">
        <v>0</v>
      </c>
      <c r="Q20" s="8">
        <v>0</v>
      </c>
      <c r="R20" s="26">
        <v>7.5739999999999998</v>
      </c>
      <c r="S20" s="26">
        <v>235.86199999999991</v>
      </c>
    </row>
    <row r="21" spans="1:19" s="7" customFormat="1" ht="25.5" customHeight="1">
      <c r="A21" s="8">
        <f t="shared" si="1"/>
        <v>16</v>
      </c>
      <c r="B21" s="15" t="s">
        <v>24</v>
      </c>
      <c r="C21" s="6">
        <f>SUM(D21:G21)</f>
        <v>632.09999999999991</v>
      </c>
      <c r="D21" s="8">
        <v>0</v>
      </c>
      <c r="E21" s="8">
        <v>0</v>
      </c>
      <c r="F21" s="26">
        <v>632.09999999999991</v>
      </c>
      <c r="G21" s="8">
        <v>0</v>
      </c>
      <c r="H21" s="8">
        <v>0</v>
      </c>
      <c r="I21" s="8">
        <v>0</v>
      </c>
      <c r="J21" s="26">
        <v>623.51699999999994</v>
      </c>
      <c r="K21" s="8">
        <v>0</v>
      </c>
      <c r="L21" s="8">
        <v>0</v>
      </c>
      <c r="M21" s="8">
        <v>0</v>
      </c>
      <c r="N21" s="26">
        <v>8.5830000000000002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25</v>
      </c>
      <c r="C22" s="6">
        <f t="shared" si="0"/>
        <v>1335.433</v>
      </c>
      <c r="D22" s="13">
        <v>1152.6299999999999</v>
      </c>
      <c r="E22" s="8">
        <v>0</v>
      </c>
      <c r="F22" s="8">
        <v>173.56399999999999</v>
      </c>
      <c r="G22" s="26">
        <v>9.2390000000000008</v>
      </c>
      <c r="H22" s="13">
        <v>1139.5229999999999</v>
      </c>
      <c r="I22" s="8">
        <v>0</v>
      </c>
      <c r="J22" s="8">
        <v>173.56399999999999</v>
      </c>
      <c r="K22" s="26">
        <v>9.2390000000000008</v>
      </c>
      <c r="L22" s="26">
        <v>13.106999999999999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35</v>
      </c>
      <c r="C23" s="6">
        <f>SUM(D23:G23)</f>
        <v>2347.846</v>
      </c>
      <c r="D23" s="13">
        <v>76.332999999999998</v>
      </c>
      <c r="E23" s="8">
        <v>0</v>
      </c>
      <c r="F23" s="13">
        <v>706.29200000000014</v>
      </c>
      <c r="G23" s="13">
        <v>1565.221</v>
      </c>
      <c r="H23" s="8">
        <v>0</v>
      </c>
      <c r="I23" s="8">
        <v>0</v>
      </c>
      <c r="J23" s="13">
        <v>521.84500000000014</v>
      </c>
      <c r="K23" s="26">
        <v>1247.7090000000001</v>
      </c>
      <c r="L23" s="13">
        <v>76.332999999999998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184.44700000000003</v>
      </c>
      <c r="S23" s="13">
        <v>317.51199999999994</v>
      </c>
    </row>
    <row r="24" spans="1:19" s="7" customFormat="1" ht="25.5" customHeight="1">
      <c r="A24" s="8">
        <f t="shared" si="1"/>
        <v>19</v>
      </c>
      <c r="B24" s="15" t="s">
        <v>20</v>
      </c>
      <c r="C24" s="6">
        <f t="shared" ref="C24:C27" si="2">SUM(D24:G24)</f>
        <v>747.149</v>
      </c>
      <c r="D24" s="8">
        <v>0</v>
      </c>
      <c r="E24" s="8">
        <v>0</v>
      </c>
      <c r="F24" s="8">
        <v>747.149</v>
      </c>
      <c r="G24" s="8">
        <v>0</v>
      </c>
      <c r="H24" s="8">
        <v>0</v>
      </c>
      <c r="I24" s="8">
        <v>0</v>
      </c>
      <c r="J24" s="26">
        <v>487.476</v>
      </c>
      <c r="K24" s="8">
        <v>0</v>
      </c>
      <c r="L24" s="8">
        <v>0</v>
      </c>
      <c r="M24" s="8">
        <v>0</v>
      </c>
      <c r="N24" s="26">
        <v>18.355</v>
      </c>
      <c r="O24" s="8">
        <v>0</v>
      </c>
      <c r="P24" s="8">
        <v>0</v>
      </c>
      <c r="Q24" s="8">
        <v>0</v>
      </c>
      <c r="R24" s="8">
        <v>241.31799999999996</v>
      </c>
      <c r="S24" s="8">
        <v>0</v>
      </c>
    </row>
    <row r="25" spans="1:19" s="7" customFormat="1" ht="25.5" customHeight="1">
      <c r="A25" s="8">
        <f t="shared" si="1"/>
        <v>20</v>
      </c>
      <c r="B25" s="15" t="s">
        <v>21</v>
      </c>
      <c r="C25" s="6">
        <f t="shared" si="2"/>
        <v>638.28800000000001</v>
      </c>
      <c r="D25" s="8">
        <v>271.12399999999997</v>
      </c>
      <c r="E25" s="8">
        <v>0</v>
      </c>
      <c r="F25" s="26">
        <v>286.97400000000005</v>
      </c>
      <c r="G25" s="26">
        <v>80.190000000000012</v>
      </c>
      <c r="H25" s="8">
        <v>232.24099999999999</v>
      </c>
      <c r="I25" s="8">
        <v>0</v>
      </c>
      <c r="J25" s="26">
        <v>286.97400000000005</v>
      </c>
      <c r="K25" s="26">
        <v>80.175000000000011</v>
      </c>
      <c r="L25" s="26">
        <v>38.883000000000003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1.4999999999999999E-2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31</v>
      </c>
      <c r="C27" s="6">
        <f t="shared" si="2"/>
        <v>263.94600000000003</v>
      </c>
      <c r="D27" s="8">
        <v>0</v>
      </c>
      <c r="E27" s="8">
        <v>0</v>
      </c>
      <c r="F27" s="26">
        <v>197.42599999999999</v>
      </c>
      <c r="G27" s="26">
        <v>66.52000000000001</v>
      </c>
      <c r="H27" s="8">
        <v>0</v>
      </c>
      <c r="I27" s="8">
        <v>0</v>
      </c>
      <c r="J27" s="26">
        <v>197.42599999999999</v>
      </c>
      <c r="K27" s="26">
        <v>66.52000000000001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18</v>
      </c>
      <c r="C28" s="6">
        <f>SUM(D28:G28)</f>
        <v>1230.5260000000001</v>
      </c>
      <c r="D28" s="8">
        <v>0</v>
      </c>
      <c r="E28" s="8">
        <v>0</v>
      </c>
      <c r="F28" s="13">
        <v>1228.8710000000001</v>
      </c>
      <c r="G28" s="13">
        <v>1.655</v>
      </c>
      <c r="H28" s="8">
        <v>0</v>
      </c>
      <c r="I28" s="8">
        <v>0</v>
      </c>
      <c r="J28" s="26">
        <v>1173.328</v>
      </c>
      <c r="K28" s="13">
        <v>1.655</v>
      </c>
      <c r="L28" s="8">
        <v>0</v>
      </c>
      <c r="M28" s="8">
        <v>0</v>
      </c>
      <c r="N28" s="26">
        <v>14.297000000000001</v>
      </c>
      <c r="O28" s="8">
        <v>0</v>
      </c>
      <c r="P28" s="8">
        <v>0</v>
      </c>
      <c r="Q28" s="8">
        <v>0</v>
      </c>
      <c r="R28" s="8">
        <v>41.246000000000002</v>
      </c>
      <c r="S28" s="8">
        <v>0</v>
      </c>
    </row>
    <row r="29" spans="1:19" s="18" customFormat="1" ht="24.75" customHeight="1">
      <c r="A29" s="16"/>
      <c r="B29" s="16" t="s">
        <v>3</v>
      </c>
      <c r="C29" s="17">
        <f t="shared" ref="C29:S29" si="3">SUM(C6:C28)</f>
        <v>406821.60385999962</v>
      </c>
      <c r="D29" s="17">
        <f t="shared" si="3"/>
        <v>117280.76800000001</v>
      </c>
      <c r="E29" s="17">
        <f t="shared" si="3"/>
        <v>6546.1220000000003</v>
      </c>
      <c r="F29" s="17">
        <f t="shared" si="3"/>
        <v>134142.45899999992</v>
      </c>
      <c r="G29" s="17">
        <f t="shared" si="3"/>
        <v>148852.25485999984</v>
      </c>
      <c r="H29" s="17">
        <f t="shared" si="3"/>
        <v>85852.103999999992</v>
      </c>
      <c r="I29" s="17">
        <f t="shared" si="3"/>
        <v>6292.773000000001</v>
      </c>
      <c r="J29" s="17">
        <f t="shared" si="3"/>
        <v>107453.41999999991</v>
      </c>
      <c r="K29" s="17">
        <f t="shared" si="3"/>
        <v>48049.574989999754</v>
      </c>
      <c r="L29" s="17">
        <f t="shared" si="3"/>
        <v>31354.815000000006</v>
      </c>
      <c r="M29" s="17">
        <f t="shared" si="3"/>
        <v>203.18199999999999</v>
      </c>
      <c r="N29" s="17">
        <f t="shared" si="3"/>
        <v>147.36499999999998</v>
      </c>
      <c r="O29" s="17">
        <f t="shared" si="3"/>
        <v>0</v>
      </c>
      <c r="P29" s="17">
        <f t="shared" si="3"/>
        <v>73.84899999999999</v>
      </c>
      <c r="Q29" s="17">
        <f t="shared" si="3"/>
        <v>50.167000000000002</v>
      </c>
      <c r="R29" s="17">
        <f t="shared" si="3"/>
        <v>26541.673999999985</v>
      </c>
      <c r="S29" s="17">
        <f t="shared" si="3"/>
        <v>100802.67987000011</v>
      </c>
    </row>
    <row r="30" spans="1:19">
      <c r="S30" s="24"/>
    </row>
    <row r="31" spans="1:19">
      <c r="A31" s="3"/>
      <c r="N31" s="22"/>
    </row>
    <row r="32" spans="1:19">
      <c r="A32" s="3"/>
      <c r="N32" s="22"/>
    </row>
    <row r="33" spans="1:14">
      <c r="A33" s="3"/>
      <c r="D33" s="20"/>
      <c r="E33" s="20"/>
      <c r="F33" s="20"/>
      <c r="G33" s="20"/>
      <c r="H33" s="20"/>
      <c r="N33" s="23"/>
    </row>
    <row r="34" spans="1:14">
      <c r="A34" s="3"/>
      <c r="N34" s="21"/>
    </row>
    <row r="35" spans="1:14">
      <c r="A35" s="3"/>
      <c r="N35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5B85A6-462D-4C30-BE24-77E877051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62B627-394D-48CD-B919-DE918EF67E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1A330-9D7C-4DB0-B92E-15A6E0E8F9F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Шишигина Наталья Николаевна</cp:lastModifiedBy>
  <cp:lastPrinted>2015-12-30T10:34:02Z</cp:lastPrinted>
  <dcterms:created xsi:type="dcterms:W3CDTF">2013-07-30T02:34:41Z</dcterms:created>
  <dcterms:modified xsi:type="dcterms:W3CDTF">2016-10-04T09:08:01Z</dcterms:modified>
</cp:coreProperties>
</file>