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0935"/>
  </bookViews>
  <sheets>
    <sheet name="Раскрытие информации (2)" sheetId="1" r:id="rId1"/>
  </sheets>
  <definedNames>
    <definedName name="_xlnm.Print_Area" localSheetId="0">'Раскрытие информации (2)'!$A$1:$S$32</definedName>
  </definedNames>
  <calcPr calcId="145621"/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28" i="1" l="1"/>
  <c r="C29" i="1"/>
  <c r="C25" i="1" l="1"/>
  <c r="C22" i="1"/>
  <c r="C20" i="1"/>
  <c r="C15" i="1"/>
  <c r="C10" i="1"/>
  <c r="C8" i="1"/>
  <c r="O31" i="1"/>
  <c r="N31" i="1"/>
  <c r="M31" i="1"/>
  <c r="C7" i="1"/>
  <c r="A7" i="1"/>
  <c r="A8" i="1" s="1"/>
  <c r="A9" i="1" s="1"/>
  <c r="A10" i="1" s="1"/>
  <c r="A11" i="1" s="1"/>
  <c r="A12" i="1" s="1"/>
  <c r="S31" i="1"/>
  <c r="R31" i="1"/>
  <c r="Q31" i="1"/>
  <c r="P31" i="1"/>
  <c r="L31" i="1"/>
  <c r="K31" i="1"/>
  <c r="J31" i="1"/>
  <c r="I31" i="1"/>
  <c r="H31" i="1"/>
  <c r="G31" i="1"/>
  <c r="C9" i="1" l="1"/>
  <c r="C16" i="1"/>
  <c r="C19" i="1"/>
  <c r="C21" i="1"/>
  <c r="C26" i="1"/>
  <c r="C27" i="1"/>
  <c r="E31" i="1"/>
  <c r="C12" i="1"/>
  <c r="D31" i="1"/>
  <c r="F31" i="1"/>
  <c r="C14" i="1"/>
  <c r="C23" i="1"/>
  <c r="C24" i="1"/>
  <c r="C6" i="1"/>
  <c r="C11" i="1"/>
  <c r="C13" i="1"/>
  <c r="C17" i="1"/>
  <c r="C18" i="1"/>
  <c r="C30" i="1"/>
  <c r="C31" i="1" l="1"/>
</calcChain>
</file>

<file path=xl/sharedStrings.xml><?xml version="1.0" encoding="utf-8"?>
<sst xmlns="http://schemas.openxmlformats.org/spreadsheetml/2006/main" count="51" uniqueCount="38">
  <si>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</si>
  <si>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</si>
  <si>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</si>
  <si>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</si>
  <si>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</si>
  <si>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</si>
  <si>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</si>
  <si>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</si>
  <si>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</si>
  <si>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</si>
  <si>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</si>
  <si>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</si>
  <si>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</si>
  <si>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</si>
  <si>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</si>
  <si>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</si>
  <si>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</si>
  <si>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</si>
  <si>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</si>
  <si>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ОАО "Свердловский комбинат хлебопродуктов"</t>
  </si>
  <si>
    <t>ОАО Желдорреммаш</t>
  </si>
  <si>
    <t>ООО "УК Новая территория""</t>
  </si>
  <si>
    <t>ОАО "Оборонэнерго"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</si>
  <si>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</si>
  <si>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</si>
  <si>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</si>
  <si>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</si>
  <si>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</si>
  <si>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</si>
  <si>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ЗАО «ЭлектроСетеваяКомпания»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</si>
  <si>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</si>
  <si>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</si>
  <si>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</si>
  <si>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</si>
  <si>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</si>
  <si>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ПАО "Облкоммунэнерго"</t>
  </si>
  <si>
    <t>АО "Уральский завод гражданской авиации</t>
  </si>
  <si>
    <t>Июль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</si>
</sst>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zoomScale="90" zoomScaleNormal="90" zoomScaleSheetLayoutView="70" workbookViewId="0">
      <pane xSplit="3" ySplit="5" topLeftCell="G6" activePane="bottomRight" state="frozen"/>
      <selection pane="topRight" activeCell="C1" sqref="C1"/>
      <selection pane="bottomLeft" activeCell="A3" sqref="A3"/>
      <selection pane="bottomRight" activeCell="S9" sqref="S9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25</v>
      </c>
      <c r="R2" s="4"/>
      <c r="S2" s="5" t="s">
        <v>37</v>
      </c>
    </row>
    <row r="4" spans="1:19" s="6" customFormat="1" ht="22.5" customHeight="1">
      <c r="A4" s="31" t="s">
        <v>0</v>
      </c>
      <c r="B4" s="31" t="s">
        <v>1</v>
      </c>
      <c r="C4" s="33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  <c r="L4" s="30" t="s">
        <v>5</v>
      </c>
      <c r="M4" s="30"/>
      <c r="N4" s="30"/>
      <c r="O4" s="30"/>
      <c r="P4" s="30" t="s">
        <v>6</v>
      </c>
      <c r="Q4" s="30"/>
      <c r="R4" s="30"/>
      <c r="S4" s="30"/>
    </row>
    <row r="5" spans="1:19" s="8" customFormat="1" ht="27.75" customHeight="1">
      <c r="A5" s="32"/>
      <c r="B5" s="32"/>
      <c r="C5" s="34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351823.58233</v>
      </c>
      <c r="D6" s="12">
        <v>108747.30499999999</v>
      </c>
      <c r="E6" s="12">
        <v>6015.8269999999993</v>
      </c>
      <c r="F6" s="12">
        <v>110117.68500000006</v>
      </c>
      <c r="G6" s="12">
        <v>126942.76532999998</v>
      </c>
      <c r="H6" s="12">
        <v>70493.928999999989</v>
      </c>
      <c r="I6" s="12">
        <v>5985.5259999999989</v>
      </c>
      <c r="J6" s="12">
        <v>89763.217000000048</v>
      </c>
      <c r="K6" s="12">
        <v>36684.53399000004</v>
      </c>
      <c r="L6" s="14">
        <v>38113.315999999999</v>
      </c>
      <c r="M6" s="15">
        <v>0</v>
      </c>
      <c r="N6" s="15">
        <v>0</v>
      </c>
      <c r="O6" s="15">
        <v>0</v>
      </c>
      <c r="P6" s="12">
        <v>140.05999999999997</v>
      </c>
      <c r="Q6" s="12">
        <v>30.301000000000002</v>
      </c>
      <c r="R6" s="12">
        <v>20354.468000000008</v>
      </c>
      <c r="S6" s="12">
        <v>90258.23133999994</v>
      </c>
    </row>
    <row r="7" spans="1:19" s="8" customFormat="1" ht="25.5" customHeight="1">
      <c r="A7" s="9">
        <f>A6+1</f>
        <v>2</v>
      </c>
      <c r="B7" s="10" t="s">
        <v>24</v>
      </c>
      <c r="C7" s="11">
        <f t="shared" ref="C7:C26" si="0">SUM(D7:G7)</f>
        <v>630.52100000000007</v>
      </c>
      <c r="D7" s="13">
        <v>0</v>
      </c>
      <c r="E7" s="12">
        <v>492.66100000000006</v>
      </c>
      <c r="F7" s="12">
        <v>85.277999999999992</v>
      </c>
      <c r="G7" s="12">
        <v>52.582000000000001</v>
      </c>
      <c r="H7" s="15">
        <v>0</v>
      </c>
      <c r="I7" s="14">
        <v>486.93000000000006</v>
      </c>
      <c r="J7" s="14">
        <v>64.278999999999996</v>
      </c>
      <c r="K7" s="14">
        <v>15.256999999999998</v>
      </c>
      <c r="L7" s="15">
        <v>0</v>
      </c>
      <c r="M7" s="14">
        <v>2.6509999999999998</v>
      </c>
      <c r="N7" s="15">
        <v>0</v>
      </c>
      <c r="O7" s="15">
        <v>0</v>
      </c>
      <c r="P7" s="15">
        <v>0</v>
      </c>
      <c r="Q7" s="14">
        <v>3.08</v>
      </c>
      <c r="R7" s="14">
        <v>20.998999999999999</v>
      </c>
      <c r="S7" s="14">
        <v>37.325000000000003</v>
      </c>
    </row>
    <row r="8" spans="1:19" s="8" customFormat="1" ht="25.5" customHeight="1">
      <c r="A8" s="9">
        <f t="shared" ref="A8:A30" si="1">A7+1</f>
        <v>3</v>
      </c>
      <c r="B8" s="10" t="s">
        <v>12</v>
      </c>
      <c r="C8" s="11">
        <f t="shared" si="0"/>
        <v>1616.1</v>
      </c>
      <c r="D8" s="12">
        <v>1006.346</v>
      </c>
      <c r="E8" s="13">
        <v>0</v>
      </c>
      <c r="F8" s="12">
        <v>596.024</v>
      </c>
      <c r="G8" s="12">
        <v>13.73</v>
      </c>
      <c r="H8" s="14">
        <v>980.65099999999995</v>
      </c>
      <c r="I8" s="15">
        <v>0</v>
      </c>
      <c r="J8" s="14">
        <v>595.58100000000002</v>
      </c>
      <c r="K8" s="14">
        <v>13.73</v>
      </c>
      <c r="L8" s="14">
        <v>25.695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0.443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35</v>
      </c>
      <c r="C9" s="11">
        <f t="shared" si="0"/>
        <v>1463.9</v>
      </c>
      <c r="D9" s="13">
        <v>0</v>
      </c>
      <c r="E9" s="13">
        <v>0</v>
      </c>
      <c r="F9" s="12">
        <v>883.70899999999995</v>
      </c>
      <c r="G9" s="12">
        <v>580.19100000000014</v>
      </c>
      <c r="H9" s="15">
        <v>0</v>
      </c>
      <c r="I9" s="15">
        <v>0</v>
      </c>
      <c r="J9" s="14">
        <v>589.41599999999994</v>
      </c>
      <c r="K9" s="14">
        <v>171.42600000000022</v>
      </c>
      <c r="L9" s="15">
        <v>0</v>
      </c>
      <c r="M9" s="15">
        <v>0</v>
      </c>
      <c r="N9" s="14">
        <v>43.293999999999997</v>
      </c>
      <c r="O9" s="15">
        <v>0</v>
      </c>
      <c r="P9" s="15">
        <v>0</v>
      </c>
      <c r="Q9" s="15">
        <v>0</v>
      </c>
      <c r="R9" s="14">
        <v>250.999</v>
      </c>
      <c r="S9" s="14">
        <v>408.76499999999993</v>
      </c>
    </row>
    <row r="10" spans="1:19" s="8" customFormat="1" ht="25.5" customHeight="1">
      <c r="A10" s="9">
        <f t="shared" si="1"/>
        <v>5</v>
      </c>
      <c r="B10" s="10" t="s">
        <v>13</v>
      </c>
      <c r="C10" s="11">
        <f t="shared" si="0"/>
        <v>2270.3310000000006</v>
      </c>
      <c r="D10" s="12">
        <v>883.37700000000007</v>
      </c>
      <c r="E10" s="13">
        <v>0</v>
      </c>
      <c r="F10" s="12">
        <v>777.87599999999998</v>
      </c>
      <c r="G10" s="12">
        <v>609.07800000000032</v>
      </c>
      <c r="H10" s="14">
        <v>1422.5940000000001</v>
      </c>
      <c r="I10" s="15">
        <v>0</v>
      </c>
      <c r="J10" s="14">
        <v>739.55599999999993</v>
      </c>
      <c r="K10" s="14">
        <v>284.15500000000026</v>
      </c>
      <c r="L10" s="14">
        <v>-539.21699999999998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38.320000000000007</v>
      </c>
      <c r="S10" s="14">
        <v>324.92300000000006</v>
      </c>
    </row>
    <row r="11" spans="1:19" s="8" customFormat="1" ht="25.5" customHeight="1">
      <c r="A11" s="9">
        <f t="shared" si="1"/>
        <v>6</v>
      </c>
      <c r="B11" s="10" t="s">
        <v>14</v>
      </c>
      <c r="C11" s="11">
        <f t="shared" si="0"/>
        <v>1035.258</v>
      </c>
      <c r="D11" s="12">
        <v>45.884</v>
      </c>
      <c r="E11" s="13">
        <v>0</v>
      </c>
      <c r="F11" s="12">
        <v>123.267</v>
      </c>
      <c r="G11" s="12">
        <v>866.10699999999997</v>
      </c>
      <c r="H11" s="14">
        <v>24.96</v>
      </c>
      <c r="I11" s="15">
        <v>0</v>
      </c>
      <c r="J11" s="14">
        <v>98.786999999999992</v>
      </c>
      <c r="K11" s="14">
        <v>186.5100000000001</v>
      </c>
      <c r="L11" s="14">
        <v>20.923999999999999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24.480000000000004</v>
      </c>
      <c r="S11" s="14">
        <v>679.59699999999987</v>
      </c>
    </row>
    <row r="12" spans="1:19" s="8" customFormat="1" ht="25.5" customHeight="1">
      <c r="A12" s="9">
        <f t="shared" si="1"/>
        <v>7</v>
      </c>
      <c r="B12" s="16" t="s">
        <v>15</v>
      </c>
      <c r="C12" s="11">
        <f t="shared" si="0"/>
        <v>538.54899999999998</v>
      </c>
      <c r="D12" s="13">
        <v>0</v>
      </c>
      <c r="E12" s="13">
        <v>0</v>
      </c>
      <c r="F12" s="12">
        <v>493.85500000000002</v>
      </c>
      <c r="G12" s="12">
        <v>44.69400000000001</v>
      </c>
      <c r="H12" s="15">
        <v>0</v>
      </c>
      <c r="I12" s="15">
        <v>0</v>
      </c>
      <c r="J12" s="14">
        <v>493.85500000000002</v>
      </c>
      <c r="K12" s="14">
        <v>26.467000000000006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18.227000000000004</v>
      </c>
    </row>
    <row r="13" spans="1:19" s="8" customFormat="1" ht="25.5" customHeight="1">
      <c r="A13" s="9">
        <f t="shared" si="1"/>
        <v>8</v>
      </c>
      <c r="B13" s="16" t="s">
        <v>34</v>
      </c>
      <c r="C13" s="11">
        <f t="shared" si="0"/>
        <v>1385.2149999999997</v>
      </c>
      <c r="D13" s="12">
        <v>1141.0989999999997</v>
      </c>
      <c r="E13" s="13">
        <v>0</v>
      </c>
      <c r="F13" s="12">
        <v>113.82700000000001</v>
      </c>
      <c r="G13" s="12">
        <v>130.28900000000004</v>
      </c>
      <c r="H13" s="14">
        <v>1093.7529999999997</v>
      </c>
      <c r="I13" s="15">
        <v>0</v>
      </c>
      <c r="J13" s="14">
        <v>113.82700000000001</v>
      </c>
      <c r="K13" s="14">
        <v>76.518000000000058</v>
      </c>
      <c r="L13" s="14">
        <v>47.345999999999997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53.770999999999979</v>
      </c>
    </row>
    <row r="14" spans="1:19" s="8" customFormat="1" ht="25.5" customHeight="1">
      <c r="A14" s="9">
        <f t="shared" si="1"/>
        <v>9</v>
      </c>
      <c r="B14" s="10" t="s">
        <v>26</v>
      </c>
      <c r="C14" s="11">
        <f t="shared" si="0"/>
        <v>1486.204</v>
      </c>
      <c r="D14" s="12">
        <v>843.66599999999994</v>
      </c>
      <c r="E14" s="13">
        <v>0</v>
      </c>
      <c r="F14" s="12">
        <v>641.51800000000003</v>
      </c>
      <c r="G14" s="12">
        <v>1.02</v>
      </c>
      <c r="H14" s="14">
        <v>801.32299999999998</v>
      </c>
      <c r="I14" s="15">
        <v>0</v>
      </c>
      <c r="J14" s="14">
        <v>641.51800000000003</v>
      </c>
      <c r="K14" s="14">
        <v>0</v>
      </c>
      <c r="L14" s="14">
        <v>42.343000000000004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1.02</v>
      </c>
    </row>
    <row r="15" spans="1:19" s="8" customFormat="1" ht="25.5" customHeight="1">
      <c r="A15" s="9">
        <f t="shared" si="1"/>
        <v>10</v>
      </c>
      <c r="B15" s="10" t="s">
        <v>31</v>
      </c>
      <c r="C15" s="11">
        <f t="shared" si="0"/>
        <v>2806.2379999999998</v>
      </c>
      <c r="D15" s="12">
        <v>2235.6889999999999</v>
      </c>
      <c r="E15" s="12">
        <v>21.658000000000001</v>
      </c>
      <c r="F15" s="12">
        <v>522.64099999999996</v>
      </c>
      <c r="G15" s="12">
        <v>26.250000000000004</v>
      </c>
      <c r="H15" s="14">
        <v>2235.6889999999999</v>
      </c>
      <c r="I15" s="14">
        <v>0</v>
      </c>
      <c r="J15" s="14">
        <v>522.64099999999996</v>
      </c>
      <c r="K15" s="14">
        <v>21.503000000000004</v>
      </c>
      <c r="L15" s="15">
        <v>0</v>
      </c>
      <c r="M15" s="14">
        <v>21.658000000000001</v>
      </c>
      <c r="N15" s="15">
        <v>0</v>
      </c>
      <c r="O15" s="15">
        <v>0</v>
      </c>
      <c r="P15" s="15">
        <v>0</v>
      </c>
      <c r="Q15" s="15">
        <v>0</v>
      </c>
      <c r="R15" s="26">
        <v>0</v>
      </c>
      <c r="S15" s="14">
        <v>4.7469999999999999</v>
      </c>
    </row>
    <row r="16" spans="1:19" s="8" customFormat="1" ht="25.5" customHeight="1">
      <c r="A16" s="9">
        <f t="shared" si="1"/>
        <v>11</v>
      </c>
      <c r="B16" s="16" t="s">
        <v>16</v>
      </c>
      <c r="C16" s="11">
        <f>SUM(D16:G16)</f>
        <v>6731.5769999999993</v>
      </c>
      <c r="D16" s="12">
        <v>52.576000000000001</v>
      </c>
      <c r="E16" s="12">
        <v>558.33000000000004</v>
      </c>
      <c r="F16" s="12">
        <v>2025.357</v>
      </c>
      <c r="G16" s="12">
        <v>4095.3139999999999</v>
      </c>
      <c r="H16" s="15">
        <v>0</v>
      </c>
      <c r="I16" s="14">
        <v>558.33000000000004</v>
      </c>
      <c r="J16" s="14">
        <v>2002.9169999999999</v>
      </c>
      <c r="K16" s="14">
        <v>2026.826</v>
      </c>
      <c r="L16" s="14">
        <v>52.576000000000001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22.439999999999998</v>
      </c>
      <c r="S16" s="14">
        <v>2068.4879999999998</v>
      </c>
    </row>
    <row r="17" spans="1:19" s="8" customFormat="1" ht="25.5" customHeight="1">
      <c r="A17" s="9">
        <f t="shared" si="1"/>
        <v>12</v>
      </c>
      <c r="B17" s="16" t="s">
        <v>29</v>
      </c>
      <c r="C17" s="11">
        <f t="shared" si="0"/>
        <v>4518.2669999999989</v>
      </c>
      <c r="D17" s="12">
        <v>262.49700000000001</v>
      </c>
      <c r="E17" s="13">
        <v>0</v>
      </c>
      <c r="F17" s="12">
        <v>881.71500000000015</v>
      </c>
      <c r="G17" s="12">
        <v>3374.0549999999989</v>
      </c>
      <c r="H17" s="15">
        <v>0</v>
      </c>
      <c r="I17" s="15">
        <v>0</v>
      </c>
      <c r="J17" s="14">
        <v>826.05800000000011</v>
      </c>
      <c r="K17" s="14">
        <v>789.49099999999817</v>
      </c>
      <c r="L17" s="14">
        <v>262.49700000000001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8">
        <v>55.656999999999996</v>
      </c>
      <c r="S17" s="14">
        <v>2584.5640000000008</v>
      </c>
    </row>
    <row r="18" spans="1:19" s="8" customFormat="1" ht="25.5" customHeight="1">
      <c r="A18" s="9">
        <f t="shared" si="1"/>
        <v>13</v>
      </c>
      <c r="B18" s="16" t="s">
        <v>17</v>
      </c>
      <c r="C18" s="11">
        <f t="shared" si="0"/>
        <v>840.5680000000001</v>
      </c>
      <c r="D18" s="12">
        <v>510.65800000000002</v>
      </c>
      <c r="E18" s="13">
        <v>0</v>
      </c>
      <c r="F18" s="12">
        <v>242.041</v>
      </c>
      <c r="G18" s="12">
        <v>87.869</v>
      </c>
      <c r="H18" s="14">
        <v>137.947</v>
      </c>
      <c r="I18" s="15">
        <v>0</v>
      </c>
      <c r="J18" s="14">
        <v>242.041</v>
      </c>
      <c r="K18" s="14">
        <v>87.869</v>
      </c>
      <c r="L18" s="14">
        <v>372.71100000000001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30</v>
      </c>
      <c r="C19" s="11">
        <f t="shared" si="0"/>
        <v>747.89700000000005</v>
      </c>
      <c r="D19" s="13">
        <v>0</v>
      </c>
      <c r="E19" s="12">
        <v>1.4590000000000001</v>
      </c>
      <c r="F19" s="12">
        <v>371.005</v>
      </c>
      <c r="G19" s="12">
        <v>375.43300000000005</v>
      </c>
      <c r="H19" s="15">
        <v>0</v>
      </c>
      <c r="I19" s="15">
        <v>0</v>
      </c>
      <c r="J19" s="14">
        <v>170.63100000000003</v>
      </c>
      <c r="K19" s="14">
        <v>136.76100000000005</v>
      </c>
      <c r="L19" s="15">
        <v>0</v>
      </c>
      <c r="M19" s="14">
        <v>1.4590000000000001</v>
      </c>
      <c r="N19" s="15">
        <v>0</v>
      </c>
      <c r="O19" s="15">
        <v>0</v>
      </c>
      <c r="P19" s="15">
        <v>0</v>
      </c>
      <c r="Q19" s="15">
        <v>0</v>
      </c>
      <c r="R19" s="14">
        <v>200.37399999999997</v>
      </c>
      <c r="S19" s="14">
        <v>238.672</v>
      </c>
    </row>
    <row r="20" spans="1:19" s="8" customFormat="1" ht="25.5" customHeight="1">
      <c r="A20" s="9">
        <f t="shared" si="1"/>
        <v>15</v>
      </c>
      <c r="B20" s="16" t="s">
        <v>18</v>
      </c>
      <c r="C20" s="11">
        <f t="shared" si="0"/>
        <v>463.65499999999997</v>
      </c>
      <c r="D20" s="12">
        <v>288.05200000000002</v>
      </c>
      <c r="E20" s="13">
        <v>0</v>
      </c>
      <c r="F20" s="12">
        <v>143.82799999999997</v>
      </c>
      <c r="G20" s="12">
        <v>31.774999999999991</v>
      </c>
      <c r="H20" s="14">
        <v>288.05200000000002</v>
      </c>
      <c r="I20" s="15">
        <v>0</v>
      </c>
      <c r="J20" s="14">
        <v>143.82799999999997</v>
      </c>
      <c r="K20" s="14">
        <v>31.774999999999991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8" customFormat="1" ht="25.5" customHeight="1">
      <c r="A21" s="9">
        <f t="shared" si="1"/>
        <v>16</v>
      </c>
      <c r="B21" s="16" t="s">
        <v>19</v>
      </c>
      <c r="C21" s="11">
        <f t="shared" si="0"/>
        <v>610.19999999999993</v>
      </c>
      <c r="D21" s="12">
        <v>465.02600000000001</v>
      </c>
      <c r="E21" s="13">
        <v>1E-3</v>
      </c>
      <c r="F21" s="12">
        <v>104.76399999999998</v>
      </c>
      <c r="G21" s="12">
        <v>40.408999999999999</v>
      </c>
      <c r="H21" s="14">
        <v>445.34300000000002</v>
      </c>
      <c r="I21" s="15">
        <v>1E-3</v>
      </c>
      <c r="J21" s="14">
        <v>104.76399999999998</v>
      </c>
      <c r="K21" s="14">
        <v>4.2569999999999979</v>
      </c>
      <c r="L21" s="14">
        <v>19.683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4">
        <v>36.152000000000001</v>
      </c>
    </row>
    <row r="22" spans="1:19" s="8" customFormat="1" ht="25.5" customHeight="1">
      <c r="A22" s="9">
        <f t="shared" si="1"/>
        <v>17</v>
      </c>
      <c r="B22" s="10" t="s">
        <v>20</v>
      </c>
      <c r="C22" s="11">
        <f>SUM(D22:G22)</f>
        <v>590.07400000000007</v>
      </c>
      <c r="D22" s="12">
        <v>589.91700000000003</v>
      </c>
      <c r="E22" s="13">
        <v>0</v>
      </c>
      <c r="F22" s="13">
        <v>0</v>
      </c>
      <c r="G22" s="12">
        <v>0.157</v>
      </c>
      <c r="H22" s="14">
        <v>589.91700000000003</v>
      </c>
      <c r="I22" s="15">
        <v>0</v>
      </c>
      <c r="J22" s="15">
        <v>0</v>
      </c>
      <c r="K22" s="14">
        <v>0.157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21</v>
      </c>
      <c r="C23" s="29">
        <f t="shared" si="0"/>
        <v>482.13100000000003</v>
      </c>
      <c r="D23" s="9">
        <v>0</v>
      </c>
      <c r="E23" s="9">
        <v>0</v>
      </c>
      <c r="F23" s="28">
        <v>48.398000000000003</v>
      </c>
      <c r="G23" s="9">
        <v>433.733</v>
      </c>
      <c r="H23" s="9">
        <v>0</v>
      </c>
      <c r="I23" s="9">
        <v>0</v>
      </c>
      <c r="J23" s="9">
        <v>0.63</v>
      </c>
      <c r="K23" s="28">
        <v>194.82499999999999</v>
      </c>
      <c r="L23" s="9">
        <v>0</v>
      </c>
      <c r="M23" s="9">
        <v>0</v>
      </c>
      <c r="N23" s="28">
        <v>47.768000000000001</v>
      </c>
      <c r="O23" s="9">
        <v>0</v>
      </c>
      <c r="P23" s="9">
        <v>0</v>
      </c>
      <c r="Q23" s="9">
        <v>0</v>
      </c>
      <c r="R23" s="9">
        <v>0</v>
      </c>
      <c r="S23" s="28">
        <v>238.90800000000002</v>
      </c>
    </row>
    <row r="24" spans="1:19" s="8" customFormat="1" ht="25.5" customHeight="1">
      <c r="A24" s="9">
        <f t="shared" si="1"/>
        <v>19</v>
      </c>
      <c r="B24" s="16" t="s">
        <v>36</v>
      </c>
      <c r="C24" s="27">
        <f>SUM(D24:G24)</f>
        <v>886.14299999999992</v>
      </c>
      <c r="D24" s="28">
        <v>489.28899999999999</v>
      </c>
      <c r="E24" s="9">
        <v>0</v>
      </c>
      <c r="F24" s="9">
        <v>383.75099999999998</v>
      </c>
      <c r="G24" s="28">
        <v>13.103</v>
      </c>
      <c r="H24" s="9">
        <v>489.28899999999999</v>
      </c>
      <c r="I24" s="9">
        <v>0</v>
      </c>
      <c r="J24" s="9">
        <v>373.10399999999998</v>
      </c>
      <c r="K24" s="28">
        <v>13.103</v>
      </c>
      <c r="L24" s="9">
        <v>0</v>
      </c>
      <c r="M24" s="9">
        <v>0</v>
      </c>
      <c r="N24" s="26">
        <v>0</v>
      </c>
      <c r="O24" s="9">
        <v>0</v>
      </c>
      <c r="P24" s="9">
        <v>0</v>
      </c>
      <c r="Q24" s="9">
        <v>0</v>
      </c>
      <c r="R24" s="9">
        <v>10.647</v>
      </c>
      <c r="S24" s="9">
        <v>0</v>
      </c>
    </row>
    <row r="25" spans="1:19" s="8" customFormat="1" ht="25.5" customHeight="1">
      <c r="A25" s="9">
        <f t="shared" si="1"/>
        <v>20</v>
      </c>
      <c r="B25" s="16" t="s">
        <v>32</v>
      </c>
      <c r="C25" s="29">
        <f>SUM(D25:G25)</f>
        <v>492.322</v>
      </c>
      <c r="D25" s="9">
        <v>0</v>
      </c>
      <c r="E25" s="9">
        <v>0</v>
      </c>
      <c r="F25" s="28">
        <v>492.322</v>
      </c>
      <c r="G25" s="9">
        <v>0</v>
      </c>
      <c r="H25" s="9">
        <v>0</v>
      </c>
      <c r="I25" s="9">
        <v>0</v>
      </c>
      <c r="J25" s="28">
        <v>483.71499999999997</v>
      </c>
      <c r="K25" s="9">
        <v>0</v>
      </c>
      <c r="L25" s="9">
        <v>0</v>
      </c>
      <c r="M25" s="9">
        <v>0</v>
      </c>
      <c r="N25" s="9">
        <v>8.6069999999999993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1:19" s="8" customFormat="1" ht="25.5" customHeight="1">
      <c r="A26" s="9">
        <f t="shared" si="1"/>
        <v>21</v>
      </c>
      <c r="B26" s="16" t="s">
        <v>33</v>
      </c>
      <c r="C26" s="29">
        <f t="shared" si="0"/>
        <v>1857.037</v>
      </c>
      <c r="D26" s="14">
        <v>1674.9839999999999</v>
      </c>
      <c r="E26" s="9">
        <v>0</v>
      </c>
      <c r="F26" s="9">
        <v>174.15199999999999</v>
      </c>
      <c r="G26" s="9">
        <v>7.9009999999999998</v>
      </c>
      <c r="H26" s="28">
        <v>1661.932</v>
      </c>
      <c r="I26" s="9">
        <v>0</v>
      </c>
      <c r="J26" s="9">
        <v>174.15199999999999</v>
      </c>
      <c r="K26" s="9">
        <v>7.9009999999999998</v>
      </c>
      <c r="L26" s="28">
        <v>13.052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8" customFormat="1" ht="25.5" customHeight="1">
      <c r="A27" s="9">
        <f t="shared" si="1"/>
        <v>22</v>
      </c>
      <c r="B27" s="16" t="s">
        <v>22</v>
      </c>
      <c r="C27" s="7">
        <f>SUM(D27:G27)</f>
        <v>2275.3119999999999</v>
      </c>
      <c r="D27" s="9">
        <v>1660.364</v>
      </c>
      <c r="E27" s="9">
        <v>0</v>
      </c>
      <c r="F27" s="14">
        <v>358.39200000000005</v>
      </c>
      <c r="G27" s="14">
        <v>256.55599999999998</v>
      </c>
      <c r="H27" s="9">
        <v>0</v>
      </c>
      <c r="I27" s="9">
        <v>0</v>
      </c>
      <c r="J27" s="14">
        <v>246.30200000000005</v>
      </c>
      <c r="K27" s="28">
        <v>76.661000000000001</v>
      </c>
      <c r="L27" s="9">
        <v>1660.364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28">
        <v>112.09</v>
      </c>
      <c r="S27" s="14">
        <v>179.89499999999998</v>
      </c>
    </row>
    <row r="28" spans="1:19" s="8" customFormat="1" ht="25.5" customHeight="1">
      <c r="A28" s="9">
        <f t="shared" si="1"/>
        <v>23</v>
      </c>
      <c r="B28" s="16" t="s">
        <v>27</v>
      </c>
      <c r="C28" s="7">
        <f t="shared" ref="C28:C29" si="2">SUM(D28:G28)</f>
        <v>206.02200000000005</v>
      </c>
      <c r="D28" s="9">
        <v>0</v>
      </c>
      <c r="E28" s="9">
        <v>0</v>
      </c>
      <c r="F28" s="9">
        <v>206.02200000000005</v>
      </c>
      <c r="G28" s="9">
        <v>0</v>
      </c>
      <c r="H28" s="9">
        <v>0</v>
      </c>
      <c r="I28" s="9">
        <v>0</v>
      </c>
      <c r="J28" s="28">
        <v>0</v>
      </c>
      <c r="K28" s="9">
        <v>0</v>
      </c>
      <c r="L28" s="9">
        <v>0</v>
      </c>
      <c r="M28" s="9">
        <v>0</v>
      </c>
      <c r="N28" s="28">
        <v>8.5619999999999994</v>
      </c>
      <c r="O28" s="9">
        <v>0</v>
      </c>
      <c r="P28" s="9">
        <v>0</v>
      </c>
      <c r="Q28" s="9">
        <v>0</v>
      </c>
      <c r="R28" s="9">
        <v>197.46000000000004</v>
      </c>
      <c r="S28" s="9">
        <v>0</v>
      </c>
    </row>
    <row r="29" spans="1:19" s="8" customFormat="1" ht="25.5" customHeight="1">
      <c r="A29" s="9">
        <f t="shared" si="1"/>
        <v>24</v>
      </c>
      <c r="B29" s="16" t="s">
        <v>28</v>
      </c>
      <c r="C29" s="7">
        <f t="shared" si="2"/>
        <v>655.41399999999999</v>
      </c>
      <c r="D29" s="9">
        <v>385.71699999999998</v>
      </c>
      <c r="E29" s="9">
        <v>0</v>
      </c>
      <c r="F29" s="28">
        <v>171.477</v>
      </c>
      <c r="G29" s="9">
        <v>98.22</v>
      </c>
      <c r="H29" s="9">
        <v>210.55699999999999</v>
      </c>
      <c r="I29" s="9">
        <v>0</v>
      </c>
      <c r="J29" s="28">
        <v>171.477</v>
      </c>
      <c r="K29" s="9">
        <v>98.204999999999998</v>
      </c>
      <c r="L29" s="9">
        <v>175.16</v>
      </c>
      <c r="M29" s="9">
        <v>0</v>
      </c>
      <c r="N29" s="26">
        <v>0</v>
      </c>
      <c r="O29" s="9">
        <v>0</v>
      </c>
      <c r="P29" s="9">
        <v>0</v>
      </c>
      <c r="Q29" s="9">
        <v>0</v>
      </c>
      <c r="R29" s="9">
        <v>0</v>
      </c>
      <c r="S29" s="28">
        <v>1.4999999999999999E-2</v>
      </c>
    </row>
    <row r="30" spans="1:19" s="8" customFormat="1" ht="25.5" customHeight="1">
      <c r="A30" s="9">
        <f t="shared" si="1"/>
        <v>25</v>
      </c>
      <c r="B30" s="16" t="s">
        <v>23</v>
      </c>
      <c r="C30" s="27">
        <f>SUM(D30:G30)</f>
        <v>1140.5609999999995</v>
      </c>
      <c r="D30" s="9">
        <v>0</v>
      </c>
      <c r="E30" s="9">
        <v>0</v>
      </c>
      <c r="F30" s="28">
        <v>1139.7049999999995</v>
      </c>
      <c r="G30" s="14">
        <v>0.85599999999999998</v>
      </c>
      <c r="H30" s="9">
        <v>0</v>
      </c>
      <c r="I30" s="9">
        <v>0</v>
      </c>
      <c r="J30" s="9">
        <v>1090.3369999999995</v>
      </c>
      <c r="K30" s="14">
        <v>0.85599999999999998</v>
      </c>
      <c r="L30" s="9">
        <v>0</v>
      </c>
      <c r="M30" s="9">
        <v>0</v>
      </c>
      <c r="N30" s="28">
        <v>17.663</v>
      </c>
      <c r="O30" s="9">
        <v>0</v>
      </c>
      <c r="P30" s="9">
        <v>0</v>
      </c>
      <c r="Q30" s="9">
        <v>0</v>
      </c>
      <c r="R30" s="9">
        <v>31.705000000000002</v>
      </c>
      <c r="S30" s="9">
        <v>0</v>
      </c>
    </row>
    <row r="31" spans="1:19" s="19" customFormat="1" ht="24.75" customHeight="1">
      <c r="A31" s="17"/>
      <c r="B31" s="17" t="s">
        <v>3</v>
      </c>
      <c r="C31" s="18">
        <f t="shared" ref="C31:S31" si="3">SUM(C6:C30)</f>
        <v>387553.07833000005</v>
      </c>
      <c r="D31" s="18">
        <f t="shared" si="3"/>
        <v>121282.446</v>
      </c>
      <c r="E31" s="18">
        <f t="shared" si="3"/>
        <v>7089.9359999999997</v>
      </c>
      <c r="F31" s="18">
        <f t="shared" si="3"/>
        <v>121098.60900000008</v>
      </c>
      <c r="G31" s="18">
        <f t="shared" si="3"/>
        <v>138082.08733000004</v>
      </c>
      <c r="H31" s="18">
        <f t="shared" si="3"/>
        <v>80875.935999999987</v>
      </c>
      <c r="I31" s="18">
        <f t="shared" si="3"/>
        <v>7030.7869999999994</v>
      </c>
      <c r="J31" s="18">
        <f t="shared" si="3"/>
        <v>99652.633000000031</v>
      </c>
      <c r="K31" s="18">
        <f t="shared" si="3"/>
        <v>40948.786990000037</v>
      </c>
      <c r="L31" s="18">
        <f t="shared" si="3"/>
        <v>40266.450000000012</v>
      </c>
      <c r="M31" s="18">
        <f t="shared" si="3"/>
        <v>25.768000000000001</v>
      </c>
      <c r="N31" s="18">
        <f t="shared" si="3"/>
        <v>125.89399999999999</v>
      </c>
      <c r="O31" s="18">
        <f t="shared" si="3"/>
        <v>0</v>
      </c>
      <c r="P31" s="18">
        <f t="shared" si="3"/>
        <v>140.05999999999997</v>
      </c>
      <c r="Q31" s="18">
        <f t="shared" si="3"/>
        <v>33.381</v>
      </c>
      <c r="R31" s="18">
        <f t="shared" si="3"/>
        <v>21320.082000000006</v>
      </c>
      <c r="S31" s="18">
        <f t="shared" si="3"/>
        <v>97133.300339999929</v>
      </c>
    </row>
    <row r="32" spans="1:19">
      <c r="S32" s="25"/>
    </row>
    <row r="33" spans="1:14">
      <c r="A33" s="3"/>
      <c r="N33" s="23"/>
    </row>
    <row r="34" spans="1:14">
      <c r="A34" s="3"/>
      <c r="N34" s="23"/>
    </row>
    <row r="35" spans="1:14">
      <c r="A35" s="3"/>
      <c r="D35" s="21"/>
      <c r="E35" s="21"/>
      <c r="F35" s="21"/>
      <c r="G35" s="21"/>
      <c r="H35" s="21"/>
      <c r="N35" s="24"/>
    </row>
    <row r="36" spans="1:14">
      <c r="A36" s="3"/>
      <c r="N36" s="22"/>
    </row>
    <row r="37" spans="1:14">
      <c r="A37" s="3"/>
      <c r="N37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B9C6B4-098B-4939-B35D-DED577FB5FDC}"/>
</file>

<file path=customXml/itemProps2.xml><?xml version="1.0" encoding="utf-8"?>
<ds:datastoreItem xmlns:ds="http://schemas.openxmlformats.org/officeDocument/2006/customXml" ds:itemID="{E751F88A-2F70-4864-9DE0-6FA0B0C653AB}"/>
</file>

<file path=customXml/itemProps3.xml><?xml version="1.0" encoding="utf-8"?>
<ds:datastoreItem xmlns:ds="http://schemas.openxmlformats.org/officeDocument/2006/customXml" ds:itemID="{F6923EAF-CD3F-4766-95F3-74B4CC655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2015-09-02T04:17:42Z</cp:lastPrinted>
  <dcterms:created xsi:type="dcterms:W3CDTF">2013-07-30T02:34:41Z</dcterms:created>
  <dcterms:modified xsi:type="dcterms:W3CDTF">2015-09-02T04:42:08Z</dcterms:modified>
</cp:coreProperties>
</file>