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24795" windowHeight="10815"/>
  </bookViews>
  <sheets>
    <sheet name="Раскрытие информации " sheetId="1" r:id="rId1"/>
  </sheets>
  <definedNames>
    <definedName name="_xlnm.Print_Area" localSheetId="0">'Раскрытие информации '!$A$1:$S$31</definedName>
  </definedNames>
  <calcPr calcId="145621"/>
</workbook>
</file>

<file path=xl/calcChain.xml><?xml version="1.0" encoding="utf-8"?>
<calcChain xmlns="http://schemas.openxmlformats.org/spreadsheetml/2006/main">
  <c r="C28" i="1" l="1"/>
  <c r="C27" i="1" l="1"/>
  <c r="C26" i="1" l="1"/>
  <c r="C20" i="1" l="1"/>
  <c r="C24" i="1" l="1"/>
  <c r="C25" i="1"/>
  <c r="C21" i="1" l="1"/>
  <c r="C18" i="1"/>
  <c r="C13" i="1"/>
  <c r="C8" i="1"/>
  <c r="O30" i="1"/>
  <c r="N30" i="1"/>
  <c r="M30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S30" i="1"/>
  <c r="R30" i="1"/>
  <c r="Q30" i="1"/>
  <c r="P30" i="1"/>
  <c r="L30" i="1"/>
  <c r="K30" i="1"/>
  <c r="J30" i="1"/>
  <c r="I30" i="1"/>
  <c r="H30" i="1"/>
  <c r="G30" i="1"/>
  <c r="C7" i="1" l="1"/>
  <c r="C14" i="1"/>
  <c r="C17" i="1"/>
  <c r="C22" i="1"/>
  <c r="C23" i="1"/>
  <c r="E30" i="1"/>
  <c r="C10" i="1"/>
  <c r="D30" i="1"/>
  <c r="F30" i="1"/>
  <c r="C12" i="1"/>
  <c r="C19" i="1"/>
  <c r="C6" i="1"/>
  <c r="C9" i="1"/>
  <c r="C11" i="1"/>
  <c r="C15" i="1"/>
  <c r="C16" i="1"/>
  <c r="C29" i="1"/>
  <c r="C30" i="1" l="1"/>
</calcChain>
</file>

<file path=xl/sharedStrings.xml><?xml version="1.0" encoding="utf-8"?>
<sst xmlns="http://schemas.openxmlformats.org/spreadsheetml/2006/main" count="50" uniqueCount="37">
  <si>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</si>
  <si>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</si>
  <si>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</si>
  <si>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</si>
  <si>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</si>
  <si>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</si>
  <si>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</si>
  <si>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</si>
  <si>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</si>
  <si>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</si>
  <si>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</si>
  <si>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</si>
  <si>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</si>
  <si>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ФГУП "Уральский электромеханический завод"</t>
  </si>
  <si>
    <t>ФГАОУ ВПО УрФУ имени первого Президента России Б.Н. Ельцина</t>
  </si>
  <si>
    <t>ООО "ТЭЦ"</t>
  </si>
  <si>
    <t>ОАО "НИЗМК"</t>
  </si>
  <si>
    <t>ООО "УК Новая территория""</t>
  </si>
  <si>
    <t>ООО "Энергошаля"</t>
  </si>
  <si>
    <t>ООО "Концерн "Уральский текстиль"</t>
  </si>
  <si>
    <t>ОАО "Объединенная Энергетическая Компания"</t>
  </si>
  <si>
    <t>ООО "Инвестиционная корпорация "Капитал"</t>
  </si>
  <si>
    <t>ООО "Инвестэнерго"</t>
  </si>
  <si>
    <t>ПАО "Аэропорт "Кольцово"</t>
  </si>
  <si>
    <t>АО "Уральские электрические сети"</t>
  </si>
  <si>
    <t xml:space="preserve">ООО "Объединенные Пивоварни Хейнекен" </t>
  </si>
  <si>
    <t>АО «УПП «Вектор»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</si>
  <si>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</si>
  <si>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</si>
  <si>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</si>
  <si>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</si>
  <si>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</si>
  <si>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</si>
  <si>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ООО "ПСК "Урал"</t>
  </si>
  <si>
    <t>АО "Уралхиммаш"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</si>
  <si>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</si>
  <si>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Май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</si>
</sst>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7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6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A29" sqref="A29:XFD29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35</v>
      </c>
      <c r="R2" s="4"/>
      <c r="S2" s="27" t="s">
        <v>36</v>
      </c>
    </row>
    <row r="4" spans="1:19" s="5" customFormat="1" ht="22.5" customHeight="1">
      <c r="A4" s="30" t="s">
        <v>0</v>
      </c>
      <c r="B4" s="30" t="s">
        <v>1</v>
      </c>
      <c r="C4" s="32" t="s">
        <v>2</v>
      </c>
      <c r="D4" s="29" t="s">
        <v>3</v>
      </c>
      <c r="E4" s="29"/>
      <c r="F4" s="29"/>
      <c r="G4" s="29"/>
      <c r="H4" s="29" t="s">
        <v>4</v>
      </c>
      <c r="I4" s="29"/>
      <c r="J4" s="29"/>
      <c r="K4" s="29"/>
      <c r="L4" s="29" t="s">
        <v>5</v>
      </c>
      <c r="M4" s="29"/>
      <c r="N4" s="29"/>
      <c r="O4" s="29"/>
      <c r="P4" s="29" t="s">
        <v>6</v>
      </c>
      <c r="Q4" s="29"/>
      <c r="R4" s="29"/>
      <c r="S4" s="29"/>
    </row>
    <row r="5" spans="1:19" s="7" customFormat="1" ht="27.75" customHeight="1">
      <c r="A5" s="31"/>
      <c r="B5" s="31"/>
      <c r="C5" s="33"/>
      <c r="D5" s="6" t="s">
        <v>7</v>
      </c>
      <c r="E5" s="6" t="s">
        <v>8</v>
      </c>
      <c r="F5" s="6" t="s">
        <v>9</v>
      </c>
      <c r="G5" s="6" t="s">
        <v>10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7</v>
      </c>
      <c r="M5" s="6" t="s">
        <v>8</v>
      </c>
      <c r="N5" s="6" t="s">
        <v>9</v>
      </c>
      <c r="O5" s="6" t="s">
        <v>10</v>
      </c>
      <c r="P5" s="6" t="s">
        <v>7</v>
      </c>
      <c r="Q5" s="6" t="s">
        <v>8</v>
      </c>
      <c r="R5" s="6" t="s">
        <v>9</v>
      </c>
      <c r="S5" s="6" t="s">
        <v>10</v>
      </c>
    </row>
    <row r="6" spans="1:19" s="7" customFormat="1" ht="25.5" customHeight="1">
      <c r="A6" s="8">
        <v>1</v>
      </c>
      <c r="B6" s="9" t="s">
        <v>31</v>
      </c>
      <c r="C6" s="10">
        <f>SUM(D6:G6)</f>
        <v>380274.83795000054</v>
      </c>
      <c r="D6" s="11">
        <v>120640.56299999998</v>
      </c>
      <c r="E6" s="11">
        <v>6128.6100000000006</v>
      </c>
      <c r="F6" s="11">
        <v>119274.62299999998</v>
      </c>
      <c r="G6" s="11">
        <v>134231.0419500006</v>
      </c>
      <c r="H6" s="11">
        <v>83230.193999999989</v>
      </c>
      <c r="I6" s="11">
        <v>6060.34</v>
      </c>
      <c r="J6" s="11">
        <v>90208.518999999971</v>
      </c>
      <c r="K6" s="11">
        <v>37520.92600000064</v>
      </c>
      <c r="L6" s="13">
        <v>37316.451999999997</v>
      </c>
      <c r="M6" s="14">
        <v>0</v>
      </c>
      <c r="N6" s="14">
        <v>0</v>
      </c>
      <c r="O6" s="14">
        <v>0</v>
      </c>
      <c r="P6" s="11">
        <v>93.917000000000002</v>
      </c>
      <c r="Q6" s="11">
        <v>68.27</v>
      </c>
      <c r="R6" s="11">
        <v>29066.104000000003</v>
      </c>
      <c r="S6" s="11">
        <v>96710.115949999948</v>
      </c>
    </row>
    <row r="7" spans="1:19" s="7" customFormat="1" ht="25.5" customHeight="1">
      <c r="A7" s="8">
        <v>2</v>
      </c>
      <c r="B7" s="9" t="s">
        <v>29</v>
      </c>
      <c r="C7" s="10">
        <f t="shared" ref="C7:C22" si="0">SUM(D7:G7)</f>
        <v>1921.1680000000006</v>
      </c>
      <c r="D7" s="12">
        <v>0</v>
      </c>
      <c r="E7" s="12">
        <v>0</v>
      </c>
      <c r="F7" s="11">
        <v>793.76600000000042</v>
      </c>
      <c r="G7" s="11">
        <v>1127.402</v>
      </c>
      <c r="H7" s="14">
        <v>0</v>
      </c>
      <c r="I7" s="14">
        <v>0</v>
      </c>
      <c r="J7" s="13">
        <v>540.58000000000038</v>
      </c>
      <c r="K7" s="13">
        <v>701.59099999999989</v>
      </c>
      <c r="L7" s="14">
        <v>0</v>
      </c>
      <c r="M7" s="14">
        <v>0</v>
      </c>
      <c r="N7" s="13">
        <v>131.58500000000001</v>
      </c>
      <c r="O7" s="14">
        <v>0</v>
      </c>
      <c r="P7" s="14">
        <v>0</v>
      </c>
      <c r="Q7" s="14">
        <v>0</v>
      </c>
      <c r="R7" s="13">
        <v>121.601</v>
      </c>
      <c r="S7" s="13">
        <v>425.81100000000009</v>
      </c>
    </row>
    <row r="8" spans="1:19" s="7" customFormat="1" ht="25.5" customHeight="1">
      <c r="A8" s="8">
        <f t="shared" ref="A8:A26" si="1">A7+1</f>
        <v>3</v>
      </c>
      <c r="B8" s="9" t="s">
        <v>11</v>
      </c>
      <c r="C8" s="10">
        <f t="shared" si="0"/>
        <v>2468.0529999999999</v>
      </c>
      <c r="D8" s="11">
        <v>1064.98</v>
      </c>
      <c r="E8" s="12">
        <v>0</v>
      </c>
      <c r="F8" s="11">
        <v>751.98899999999981</v>
      </c>
      <c r="G8" s="11">
        <v>651.08400000000029</v>
      </c>
      <c r="H8" s="13">
        <v>965.46899999999994</v>
      </c>
      <c r="I8" s="14">
        <v>0</v>
      </c>
      <c r="J8" s="13">
        <v>703.41499999999985</v>
      </c>
      <c r="K8" s="13">
        <v>288.09400000000034</v>
      </c>
      <c r="L8" s="13">
        <v>99.510999999999996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48.573999999999984</v>
      </c>
      <c r="S8" s="13">
        <v>362.99</v>
      </c>
    </row>
    <row r="9" spans="1:19" s="7" customFormat="1" ht="25.5" customHeight="1">
      <c r="A9" s="8">
        <f t="shared" si="1"/>
        <v>4</v>
      </c>
      <c r="B9" s="9" t="s">
        <v>12</v>
      </c>
      <c r="C9" s="10">
        <f t="shared" si="0"/>
        <v>1184.9599999999998</v>
      </c>
      <c r="D9" s="11">
        <v>62.713000000000001</v>
      </c>
      <c r="E9" s="12">
        <v>0</v>
      </c>
      <c r="F9" s="11">
        <v>99.573000000000008</v>
      </c>
      <c r="G9" s="11">
        <v>1022.6739999999998</v>
      </c>
      <c r="H9" s="13">
        <v>21.42</v>
      </c>
      <c r="I9" s="14">
        <v>0</v>
      </c>
      <c r="J9" s="13">
        <v>73.413000000000011</v>
      </c>
      <c r="K9" s="13">
        <v>199.98099999999977</v>
      </c>
      <c r="L9" s="13">
        <v>41.292999999999999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26.16</v>
      </c>
      <c r="S9" s="13">
        <v>822.69299999999998</v>
      </c>
    </row>
    <row r="10" spans="1:19" s="7" customFormat="1" ht="25.5" customHeight="1">
      <c r="A10" s="8">
        <f t="shared" si="1"/>
        <v>5</v>
      </c>
      <c r="B10" s="15" t="s">
        <v>13</v>
      </c>
      <c r="C10" s="10">
        <f t="shared" si="0"/>
        <v>384.16800000000001</v>
      </c>
      <c r="D10" s="12">
        <v>0</v>
      </c>
      <c r="E10" s="12">
        <v>0</v>
      </c>
      <c r="F10" s="11">
        <v>335.93700000000001</v>
      </c>
      <c r="G10" s="11">
        <v>48.231000000000002</v>
      </c>
      <c r="H10" s="14">
        <v>0</v>
      </c>
      <c r="I10" s="14">
        <v>0</v>
      </c>
      <c r="J10" s="13">
        <v>335.93700000000001</v>
      </c>
      <c r="K10" s="13">
        <v>25.722000000000005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3">
        <v>22.508999999999997</v>
      </c>
    </row>
    <row r="11" spans="1:19" s="7" customFormat="1" ht="25.5" customHeight="1">
      <c r="A11" s="8">
        <f t="shared" si="1"/>
        <v>6</v>
      </c>
      <c r="B11" s="15" t="s">
        <v>26</v>
      </c>
      <c r="C11" s="10">
        <f t="shared" si="0"/>
        <v>1305.5419999999997</v>
      </c>
      <c r="D11" s="11">
        <v>1086.9679999999998</v>
      </c>
      <c r="E11" s="12">
        <v>0</v>
      </c>
      <c r="F11" s="11">
        <v>89.657999999999987</v>
      </c>
      <c r="G11" s="11">
        <v>128.91599999999997</v>
      </c>
      <c r="H11" s="13">
        <v>1042.2269999999999</v>
      </c>
      <c r="I11" s="14">
        <v>0</v>
      </c>
      <c r="J11" s="13">
        <v>89.657999999999987</v>
      </c>
      <c r="K11" s="13">
        <v>78.639999999999986</v>
      </c>
      <c r="L11" s="13">
        <v>44.741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3">
        <v>50.275999999999989</v>
      </c>
    </row>
    <row r="12" spans="1:19" s="7" customFormat="1" ht="25.5" customHeight="1">
      <c r="A12" s="8">
        <f t="shared" si="1"/>
        <v>7</v>
      </c>
      <c r="B12" s="9" t="s">
        <v>19</v>
      </c>
      <c r="C12" s="10">
        <f t="shared" si="0"/>
        <v>2146.0530000000003</v>
      </c>
      <c r="D12" s="11">
        <v>836.00500000000011</v>
      </c>
      <c r="E12" s="12">
        <v>0</v>
      </c>
      <c r="F12" s="11">
        <v>1281.421</v>
      </c>
      <c r="G12" s="11">
        <v>28.626999999999999</v>
      </c>
      <c r="H12" s="13">
        <v>750.39700000000005</v>
      </c>
      <c r="I12" s="14">
        <v>0</v>
      </c>
      <c r="J12" s="13">
        <v>1281.421</v>
      </c>
      <c r="K12" s="13">
        <v>26.106999999999999</v>
      </c>
      <c r="L12" s="13">
        <v>85.608000000000004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5">
        <v>0</v>
      </c>
      <c r="S12" s="13">
        <v>2.52</v>
      </c>
    </row>
    <row r="13" spans="1:19" s="7" customFormat="1" ht="25.5" customHeight="1">
      <c r="A13" s="8">
        <f t="shared" si="1"/>
        <v>8</v>
      </c>
      <c r="B13" s="9" t="s">
        <v>23</v>
      </c>
      <c r="C13" s="10">
        <f t="shared" si="0"/>
        <v>167.46600000000001</v>
      </c>
      <c r="D13" s="12">
        <v>0</v>
      </c>
      <c r="E13" s="12">
        <v>0</v>
      </c>
      <c r="F13" s="11">
        <v>147.36600000000001</v>
      </c>
      <c r="G13" s="11">
        <v>20.100000000000001</v>
      </c>
      <c r="H13" s="14">
        <v>0</v>
      </c>
      <c r="I13" s="14">
        <v>0</v>
      </c>
      <c r="J13" s="13">
        <v>147.36600000000001</v>
      </c>
      <c r="K13" s="13">
        <v>17.920999999999999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25">
        <v>0</v>
      </c>
      <c r="S13" s="13">
        <v>2.1790000000000003</v>
      </c>
    </row>
    <row r="14" spans="1:19" s="7" customFormat="1" ht="25.5" customHeight="1">
      <c r="A14" s="8">
        <f t="shared" si="1"/>
        <v>9</v>
      </c>
      <c r="B14" s="15" t="s">
        <v>14</v>
      </c>
      <c r="C14" s="10">
        <f>SUM(D14:G14)</f>
        <v>7213.5220000000045</v>
      </c>
      <c r="D14" s="11">
        <v>670.01</v>
      </c>
      <c r="E14" s="11">
        <v>264.08800000000002</v>
      </c>
      <c r="F14" s="11">
        <v>2311.650000000001</v>
      </c>
      <c r="G14" s="11">
        <v>3967.774000000004</v>
      </c>
      <c r="H14" s="14">
        <v>0</v>
      </c>
      <c r="I14" s="13">
        <v>264.08800000000002</v>
      </c>
      <c r="J14" s="13">
        <v>2311.650000000001</v>
      </c>
      <c r="K14" s="13">
        <v>2178.7170000000028</v>
      </c>
      <c r="L14" s="13">
        <v>670.01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25">
        <v>0</v>
      </c>
      <c r="S14" s="13">
        <v>1789.0570000000012</v>
      </c>
    </row>
    <row r="15" spans="1:19" s="7" customFormat="1" ht="25.5" customHeight="1">
      <c r="A15" s="8">
        <f t="shared" si="1"/>
        <v>10</v>
      </c>
      <c r="B15" s="15" t="s">
        <v>28</v>
      </c>
      <c r="C15" s="10">
        <f t="shared" si="0"/>
        <v>6616.3690000000006</v>
      </c>
      <c r="D15" s="11">
        <v>0.624</v>
      </c>
      <c r="E15" s="12">
        <v>0</v>
      </c>
      <c r="F15" s="11">
        <v>1711.502</v>
      </c>
      <c r="G15" s="11">
        <v>4904.2430000000004</v>
      </c>
      <c r="H15" s="14">
        <v>0</v>
      </c>
      <c r="I15" s="14">
        <v>0</v>
      </c>
      <c r="J15" s="13">
        <v>1604.171</v>
      </c>
      <c r="K15" s="13">
        <v>1235.3870000000015</v>
      </c>
      <c r="L15" s="13">
        <v>0.624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26">
        <v>107.33099999999999</v>
      </c>
      <c r="S15" s="13">
        <v>3668.8559999999989</v>
      </c>
    </row>
    <row r="16" spans="1:19" s="7" customFormat="1" ht="25.5" customHeight="1">
      <c r="A16" s="8">
        <f t="shared" si="1"/>
        <v>11</v>
      </c>
      <c r="B16" s="15" t="s">
        <v>15</v>
      </c>
      <c r="C16" s="10">
        <f t="shared" si="0"/>
        <v>1109.27</v>
      </c>
      <c r="D16" s="11">
        <v>907.53700000000003</v>
      </c>
      <c r="E16" s="12">
        <v>0</v>
      </c>
      <c r="F16" s="11">
        <v>69.864000000000004</v>
      </c>
      <c r="G16" s="11">
        <v>131.869</v>
      </c>
      <c r="H16" s="13">
        <v>488.74000000000007</v>
      </c>
      <c r="I16" s="14">
        <v>0</v>
      </c>
      <c r="J16" s="13">
        <v>69.864000000000004</v>
      </c>
      <c r="K16" s="13">
        <v>131.869</v>
      </c>
      <c r="L16" s="13">
        <v>418.79700000000003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25">
        <v>0</v>
      </c>
      <c r="S16" s="14">
        <v>0</v>
      </c>
    </row>
    <row r="17" spans="1:19" s="7" customFormat="1" ht="25.5" customHeight="1">
      <c r="A17" s="8">
        <f t="shared" si="1"/>
        <v>12</v>
      </c>
      <c r="B17" s="15" t="s">
        <v>22</v>
      </c>
      <c r="C17" s="10">
        <f t="shared" si="0"/>
        <v>669.23399999999992</v>
      </c>
      <c r="D17" s="12">
        <v>0</v>
      </c>
      <c r="E17" s="11">
        <v>0.26700000000000002</v>
      </c>
      <c r="F17" s="11">
        <v>325.93999999999994</v>
      </c>
      <c r="G17" s="11">
        <v>343.02699999999999</v>
      </c>
      <c r="H17" s="14">
        <v>0</v>
      </c>
      <c r="I17" s="14">
        <v>0</v>
      </c>
      <c r="J17" s="13">
        <v>147.55499999999995</v>
      </c>
      <c r="K17" s="13">
        <v>125.029</v>
      </c>
      <c r="L17" s="14">
        <v>0</v>
      </c>
      <c r="M17" s="13">
        <v>0.26700000000000002</v>
      </c>
      <c r="N17" s="14">
        <v>0</v>
      </c>
      <c r="O17" s="14">
        <v>0</v>
      </c>
      <c r="P17" s="14">
        <v>0</v>
      </c>
      <c r="Q17" s="14">
        <v>0</v>
      </c>
      <c r="R17" s="13">
        <v>178.38499999999999</v>
      </c>
      <c r="S17" s="13">
        <v>217.99799999999999</v>
      </c>
    </row>
    <row r="18" spans="1:19" s="7" customFormat="1" ht="25.5" customHeight="1">
      <c r="A18" s="8">
        <f t="shared" si="1"/>
        <v>13</v>
      </c>
      <c r="B18" s="15" t="s">
        <v>16</v>
      </c>
      <c r="C18" s="10">
        <f t="shared" si="0"/>
        <v>641.024</v>
      </c>
      <c r="D18" s="11">
        <v>406.43099999999998</v>
      </c>
      <c r="E18" s="12">
        <v>0</v>
      </c>
      <c r="F18" s="11">
        <v>208.387</v>
      </c>
      <c r="G18" s="11">
        <v>26.206</v>
      </c>
      <c r="H18" s="13">
        <v>406.43099999999998</v>
      </c>
      <c r="I18" s="14">
        <v>0</v>
      </c>
      <c r="J18" s="13">
        <v>208.387</v>
      </c>
      <c r="K18" s="13">
        <v>26.206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</row>
    <row r="19" spans="1:19" s="7" customFormat="1" ht="25.5" customHeight="1">
      <c r="A19" s="8">
        <f t="shared" si="1"/>
        <v>14</v>
      </c>
      <c r="B19" s="15" t="s">
        <v>17</v>
      </c>
      <c r="C19" s="6">
        <f t="shared" si="0"/>
        <v>1125.0280000000002</v>
      </c>
      <c r="D19" s="8">
        <v>0</v>
      </c>
      <c r="E19" s="8">
        <v>0</v>
      </c>
      <c r="F19" s="26">
        <v>454.62400000000008</v>
      </c>
      <c r="G19" s="26">
        <v>670.40400000000011</v>
      </c>
      <c r="H19" s="8">
        <v>0</v>
      </c>
      <c r="I19" s="8">
        <v>0</v>
      </c>
      <c r="J19" s="26">
        <v>167.89300000000009</v>
      </c>
      <c r="K19" s="26">
        <v>242.98500000000007</v>
      </c>
      <c r="L19" s="8">
        <v>0</v>
      </c>
      <c r="M19" s="8">
        <v>0</v>
      </c>
      <c r="N19" s="26">
        <v>1.159</v>
      </c>
      <c r="O19" s="8">
        <v>0</v>
      </c>
      <c r="P19" s="8">
        <v>0</v>
      </c>
      <c r="Q19" s="8">
        <v>0</v>
      </c>
      <c r="R19" s="13">
        <v>285.572</v>
      </c>
      <c r="S19" s="26">
        <v>427.41900000000004</v>
      </c>
    </row>
    <row r="20" spans="1:19" s="7" customFormat="1" ht="25.5" customHeight="1">
      <c r="A20" s="8">
        <f t="shared" si="1"/>
        <v>15</v>
      </c>
      <c r="B20" s="15" t="s">
        <v>27</v>
      </c>
      <c r="C20" s="6">
        <f t="shared" si="0"/>
        <v>984.30700000000002</v>
      </c>
      <c r="D20" s="8">
        <v>0</v>
      </c>
      <c r="E20" s="26">
        <v>78.828999999999994</v>
      </c>
      <c r="F20" s="26">
        <v>579.976</v>
      </c>
      <c r="G20" s="26">
        <v>325.50200000000001</v>
      </c>
      <c r="H20" s="8">
        <v>0</v>
      </c>
      <c r="I20" s="8">
        <v>0</v>
      </c>
      <c r="J20" s="26">
        <v>571.62</v>
      </c>
      <c r="K20" s="26">
        <v>85.536999999999992</v>
      </c>
      <c r="L20" s="8">
        <v>0</v>
      </c>
      <c r="M20" s="26">
        <v>78.828999999999994</v>
      </c>
      <c r="N20" s="25">
        <v>0</v>
      </c>
      <c r="O20" s="8">
        <v>0</v>
      </c>
      <c r="P20" s="8">
        <v>0</v>
      </c>
      <c r="Q20" s="8">
        <v>0</v>
      </c>
      <c r="R20" s="26">
        <v>8.3559999999999999</v>
      </c>
      <c r="S20" s="26">
        <v>239.96500000000003</v>
      </c>
    </row>
    <row r="21" spans="1:19" s="7" customFormat="1" ht="25.5" customHeight="1">
      <c r="A21" s="8">
        <f t="shared" si="1"/>
        <v>16</v>
      </c>
      <c r="B21" s="15" t="s">
        <v>24</v>
      </c>
      <c r="C21" s="6">
        <f>SUM(D21:G21)</f>
        <v>447.697</v>
      </c>
      <c r="D21" s="8">
        <v>0</v>
      </c>
      <c r="E21" s="8">
        <v>0</v>
      </c>
      <c r="F21" s="26">
        <v>447.697</v>
      </c>
      <c r="G21" s="8">
        <v>0</v>
      </c>
      <c r="H21" s="8">
        <v>0</v>
      </c>
      <c r="I21" s="8">
        <v>0</v>
      </c>
      <c r="J21" s="26">
        <v>439.137</v>
      </c>
      <c r="K21" s="8">
        <v>0</v>
      </c>
      <c r="L21" s="8">
        <v>0</v>
      </c>
      <c r="M21" s="8">
        <v>0</v>
      </c>
      <c r="N21" s="26">
        <v>8.56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</row>
    <row r="22" spans="1:19" s="7" customFormat="1" ht="25.5" customHeight="1">
      <c r="A22" s="8">
        <f t="shared" si="1"/>
        <v>17</v>
      </c>
      <c r="B22" s="15" t="s">
        <v>25</v>
      </c>
      <c r="C22" s="6">
        <f t="shared" si="0"/>
        <v>1409.1179999999997</v>
      </c>
      <c r="D22" s="13">
        <v>1244.1279999999999</v>
      </c>
      <c r="E22" s="8">
        <v>0</v>
      </c>
      <c r="F22" s="8">
        <v>158.447</v>
      </c>
      <c r="G22" s="26">
        <v>6.5429999999999993</v>
      </c>
      <c r="H22" s="13">
        <v>1232.4549999999999</v>
      </c>
      <c r="I22" s="8">
        <v>0</v>
      </c>
      <c r="J22" s="8">
        <v>158.447</v>
      </c>
      <c r="K22" s="26">
        <v>6.5429999999999993</v>
      </c>
      <c r="L22" s="26">
        <v>11.673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</row>
    <row r="23" spans="1:19" s="7" customFormat="1" ht="25.5" customHeight="1">
      <c r="A23" s="8">
        <f t="shared" si="1"/>
        <v>18</v>
      </c>
      <c r="B23" s="15" t="s">
        <v>32</v>
      </c>
      <c r="C23" s="6">
        <f>SUM(D23:G23)</f>
        <v>3006.808</v>
      </c>
      <c r="D23" s="13">
        <v>2.0579999999999998</v>
      </c>
      <c r="E23" s="8">
        <v>0</v>
      </c>
      <c r="F23" s="13">
        <v>946.62099999999987</v>
      </c>
      <c r="G23" s="13">
        <v>2058.1290000000004</v>
      </c>
      <c r="H23" s="8">
        <v>0</v>
      </c>
      <c r="I23" s="8">
        <v>0</v>
      </c>
      <c r="J23" s="13">
        <v>700.48899999999992</v>
      </c>
      <c r="K23" s="26">
        <v>1638.5350000000005</v>
      </c>
      <c r="L23" s="13">
        <v>2.0579999999999998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26">
        <v>246.13200000000001</v>
      </c>
      <c r="S23" s="13">
        <v>419.59399999999988</v>
      </c>
    </row>
    <row r="24" spans="1:19" s="7" customFormat="1" ht="25.5" customHeight="1">
      <c r="A24" s="8">
        <f t="shared" si="1"/>
        <v>19</v>
      </c>
      <c r="B24" s="15" t="s">
        <v>20</v>
      </c>
      <c r="C24" s="6">
        <f t="shared" ref="C24:C28" si="2">SUM(D24:G24)</f>
        <v>734.94799999999998</v>
      </c>
      <c r="D24" s="8">
        <v>0</v>
      </c>
      <c r="E24" s="8">
        <v>0</v>
      </c>
      <c r="F24" s="8">
        <v>733.99099999999999</v>
      </c>
      <c r="G24" s="8">
        <v>0.95699999999999996</v>
      </c>
      <c r="H24" s="8">
        <v>0</v>
      </c>
      <c r="I24" s="8">
        <v>0</v>
      </c>
      <c r="J24" s="26">
        <v>359.18400000000003</v>
      </c>
      <c r="K24" s="8">
        <v>0</v>
      </c>
      <c r="L24" s="8">
        <v>0</v>
      </c>
      <c r="M24" s="8">
        <v>0</v>
      </c>
      <c r="N24" s="26">
        <v>20.100999999999999</v>
      </c>
      <c r="O24" s="8">
        <v>0</v>
      </c>
      <c r="P24" s="8">
        <v>0</v>
      </c>
      <c r="Q24" s="8">
        <v>0</v>
      </c>
      <c r="R24" s="26">
        <v>354.70600000000002</v>
      </c>
      <c r="S24" s="28">
        <v>0.95699999999999996</v>
      </c>
    </row>
    <row r="25" spans="1:19" s="7" customFormat="1" ht="25.5" customHeight="1">
      <c r="A25" s="8">
        <f t="shared" si="1"/>
        <v>20</v>
      </c>
      <c r="B25" s="15" t="s">
        <v>21</v>
      </c>
      <c r="C25" s="6">
        <f t="shared" si="2"/>
        <v>669.86099999999999</v>
      </c>
      <c r="D25" s="26">
        <v>309.375</v>
      </c>
      <c r="E25" s="8">
        <v>0</v>
      </c>
      <c r="F25" s="26">
        <v>274.51799999999997</v>
      </c>
      <c r="G25" s="26">
        <v>85.968000000000004</v>
      </c>
      <c r="H25" s="8">
        <v>281.23399999999998</v>
      </c>
      <c r="I25" s="8">
        <v>0</v>
      </c>
      <c r="J25" s="26">
        <v>274.51799999999997</v>
      </c>
      <c r="K25" s="26">
        <v>85.908000000000001</v>
      </c>
      <c r="L25" s="26">
        <v>28.140999999999998</v>
      </c>
      <c r="M25" s="8">
        <v>0</v>
      </c>
      <c r="N25" s="25">
        <v>0</v>
      </c>
      <c r="O25" s="8">
        <v>0</v>
      </c>
      <c r="P25" s="8">
        <v>0</v>
      </c>
      <c r="Q25" s="8">
        <v>0</v>
      </c>
      <c r="R25" s="8">
        <v>0</v>
      </c>
      <c r="S25" s="26">
        <v>0.06</v>
      </c>
    </row>
    <row r="26" spans="1:19" s="7" customFormat="1" ht="25.5" customHeight="1">
      <c r="A26" s="8">
        <f t="shared" si="1"/>
        <v>21</v>
      </c>
      <c r="B26" s="15" t="s">
        <v>30</v>
      </c>
      <c r="C26" s="6">
        <f t="shared" si="2"/>
        <v>0</v>
      </c>
      <c r="D26" s="8">
        <v>0</v>
      </c>
      <c r="E26" s="8">
        <v>0</v>
      </c>
      <c r="F26" s="25">
        <v>0</v>
      </c>
      <c r="G26" s="25">
        <v>0</v>
      </c>
      <c r="H26" s="8">
        <v>0</v>
      </c>
      <c r="I26" s="8">
        <v>0</v>
      </c>
      <c r="J26" s="25">
        <v>0</v>
      </c>
      <c r="K26" s="8">
        <v>0</v>
      </c>
      <c r="L26" s="26">
        <v>0</v>
      </c>
      <c r="M26" s="8">
        <v>0</v>
      </c>
      <c r="N26" s="25">
        <v>0</v>
      </c>
      <c r="O26" s="8">
        <v>0</v>
      </c>
      <c r="P26" s="8">
        <v>0</v>
      </c>
      <c r="Q26" s="8">
        <v>0</v>
      </c>
      <c r="R26" s="8">
        <v>0</v>
      </c>
      <c r="S26" s="25">
        <v>0</v>
      </c>
    </row>
    <row r="27" spans="1:19" s="7" customFormat="1" ht="25.5" customHeight="1">
      <c r="A27" s="8">
        <v>22</v>
      </c>
      <c r="B27" s="15" t="s">
        <v>33</v>
      </c>
      <c r="C27" s="6">
        <f t="shared" si="2"/>
        <v>261.91899999999998</v>
      </c>
      <c r="D27" s="8">
        <v>0</v>
      </c>
      <c r="E27" s="8">
        <v>0</v>
      </c>
      <c r="F27" s="26">
        <v>189.50099999999998</v>
      </c>
      <c r="G27" s="26">
        <v>72.418000000000006</v>
      </c>
      <c r="H27" s="8">
        <v>0</v>
      </c>
      <c r="I27" s="8">
        <v>0</v>
      </c>
      <c r="J27" s="26">
        <v>189.50099999999998</v>
      </c>
      <c r="K27" s="26">
        <v>72.418000000000006</v>
      </c>
      <c r="L27" s="25">
        <v>0</v>
      </c>
      <c r="M27" s="8">
        <v>0</v>
      </c>
      <c r="N27" s="25">
        <v>0</v>
      </c>
      <c r="O27" s="8">
        <v>0</v>
      </c>
      <c r="P27" s="8">
        <v>0</v>
      </c>
      <c r="Q27" s="8">
        <v>0</v>
      </c>
      <c r="R27" s="8">
        <v>0</v>
      </c>
      <c r="S27" s="25">
        <v>0</v>
      </c>
    </row>
    <row r="28" spans="1:19" s="7" customFormat="1" ht="25.5" customHeight="1">
      <c r="A28" s="8">
        <v>23</v>
      </c>
      <c r="B28" s="15" t="s">
        <v>34</v>
      </c>
      <c r="C28" s="6">
        <f t="shared" si="2"/>
        <v>2464.4810000000007</v>
      </c>
      <c r="D28" s="8">
        <v>806.90499999999997</v>
      </c>
      <c r="E28" s="8">
        <v>0</v>
      </c>
      <c r="F28" s="13">
        <v>1628.0090000000005</v>
      </c>
      <c r="G28" s="26">
        <v>29.567</v>
      </c>
      <c r="H28" s="8">
        <v>785.12400000000002</v>
      </c>
      <c r="I28" s="8">
        <v>0</v>
      </c>
      <c r="J28" s="13">
        <v>1627.2690000000005</v>
      </c>
      <c r="K28" s="26">
        <v>29.567</v>
      </c>
      <c r="L28" s="26">
        <v>21.780999999999999</v>
      </c>
      <c r="M28" s="8">
        <v>0</v>
      </c>
      <c r="N28" s="25">
        <v>0</v>
      </c>
      <c r="O28" s="8">
        <v>0</v>
      </c>
      <c r="P28" s="8">
        <v>0</v>
      </c>
      <c r="Q28" s="8">
        <v>0</v>
      </c>
      <c r="R28" s="26">
        <v>0.74</v>
      </c>
      <c r="S28" s="25">
        <v>0</v>
      </c>
    </row>
    <row r="29" spans="1:19" s="7" customFormat="1" ht="25.5" customHeight="1">
      <c r="A29" s="8">
        <v>24</v>
      </c>
      <c r="B29" s="15" t="s">
        <v>18</v>
      </c>
      <c r="C29" s="6">
        <f>SUM(D29:G29)</f>
        <v>1939.7289999999998</v>
      </c>
      <c r="D29" s="8">
        <v>0</v>
      </c>
      <c r="E29" s="8">
        <v>0</v>
      </c>
      <c r="F29" s="13">
        <v>1704.0159999999998</v>
      </c>
      <c r="G29" s="13">
        <v>235.71299999999999</v>
      </c>
      <c r="H29" s="8">
        <v>0</v>
      </c>
      <c r="I29" s="8">
        <v>0</v>
      </c>
      <c r="J29" s="13">
        <v>1307.2829999999997</v>
      </c>
      <c r="K29" s="13">
        <v>54.260999999999996</v>
      </c>
      <c r="L29" s="8">
        <v>0</v>
      </c>
      <c r="M29" s="8">
        <v>0</v>
      </c>
      <c r="N29" s="26">
        <v>1.909</v>
      </c>
      <c r="O29" s="8">
        <v>0</v>
      </c>
      <c r="P29" s="8">
        <v>0</v>
      </c>
      <c r="Q29" s="8">
        <v>0</v>
      </c>
      <c r="R29" s="8">
        <v>394.82400000000001</v>
      </c>
      <c r="S29" s="8">
        <v>181.452</v>
      </c>
    </row>
    <row r="30" spans="1:19" s="18" customFormat="1" ht="24.75" customHeight="1">
      <c r="A30" s="16"/>
      <c r="B30" s="16" t="s">
        <v>3</v>
      </c>
      <c r="C30" s="17">
        <f t="shared" ref="C30:S30" si="3">SUM(C6:C29)</f>
        <v>419145.56295000057</v>
      </c>
      <c r="D30" s="17">
        <f t="shared" si="3"/>
        <v>128038.29699999996</v>
      </c>
      <c r="E30" s="17">
        <f t="shared" si="3"/>
        <v>6471.7939999999999</v>
      </c>
      <c r="F30" s="17">
        <f t="shared" si="3"/>
        <v>134519.07599999994</v>
      </c>
      <c r="G30" s="17">
        <f t="shared" si="3"/>
        <v>150116.39595000062</v>
      </c>
      <c r="H30" s="17">
        <f t="shared" si="3"/>
        <v>89203.690999999977</v>
      </c>
      <c r="I30" s="17">
        <f t="shared" si="3"/>
        <v>6324.4279999999999</v>
      </c>
      <c r="J30" s="17">
        <f t="shared" si="3"/>
        <v>103517.27699999994</v>
      </c>
      <c r="K30" s="17">
        <f t="shared" si="3"/>
        <v>44771.944000000651</v>
      </c>
      <c r="L30" s="17">
        <f t="shared" si="3"/>
        <v>38740.689000000006</v>
      </c>
      <c r="M30" s="17">
        <f t="shared" si="3"/>
        <v>79.095999999999989</v>
      </c>
      <c r="N30" s="17">
        <f t="shared" si="3"/>
        <v>163.31399999999999</v>
      </c>
      <c r="O30" s="17">
        <f t="shared" si="3"/>
        <v>0</v>
      </c>
      <c r="P30" s="17">
        <f t="shared" si="3"/>
        <v>93.917000000000002</v>
      </c>
      <c r="Q30" s="17">
        <f t="shared" si="3"/>
        <v>68.27</v>
      </c>
      <c r="R30" s="17">
        <f t="shared" si="3"/>
        <v>30838.485000000001</v>
      </c>
      <c r="S30" s="17">
        <f t="shared" si="3"/>
        <v>105344.45194999996</v>
      </c>
    </row>
    <row r="31" spans="1:19">
      <c r="S31" s="24"/>
    </row>
    <row r="32" spans="1:19">
      <c r="A32" s="3"/>
      <c r="N32" s="22"/>
    </row>
    <row r="33" spans="1:14">
      <c r="A33" s="3"/>
      <c r="N33" s="22"/>
    </row>
    <row r="34" spans="1:14">
      <c r="A34" s="3"/>
      <c r="D34" s="20"/>
      <c r="E34" s="20"/>
      <c r="F34" s="20"/>
      <c r="G34" s="20"/>
      <c r="H34" s="20"/>
      <c r="N34" s="23"/>
    </row>
    <row r="35" spans="1:14">
      <c r="A35" s="3"/>
      <c r="N35" s="21"/>
    </row>
    <row r="36" spans="1:14">
      <c r="A36" s="3"/>
      <c r="N36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784AFE-7053-4493-8F11-540D3B690451}"/>
</file>

<file path=customXml/itemProps2.xml><?xml version="1.0" encoding="utf-8"?>
<ds:datastoreItem xmlns:ds="http://schemas.openxmlformats.org/officeDocument/2006/customXml" ds:itemID="{0A5B40AD-8C41-4B70-BEFF-3F5271B2CB57}"/>
</file>

<file path=customXml/itemProps3.xml><?xml version="1.0" encoding="utf-8"?>
<ds:datastoreItem xmlns:ds="http://schemas.openxmlformats.org/officeDocument/2006/customXml" ds:itemID="{406540B9-1381-4CA8-A4A7-8AB50272F9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Мисюра Юлия Васильевна</cp:lastModifiedBy>
  <cp:lastPrinted>2015-12-30T10:34:02Z</cp:lastPrinted>
  <dcterms:created xsi:type="dcterms:W3CDTF">2013-07-30T02:34:41Z</dcterms:created>
  <dcterms:modified xsi:type="dcterms:W3CDTF">2017-07-10T10:04:05Z</dcterms:modified>
</cp:coreProperties>
</file>