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" sheetId="1" r:id="rId1"/>
  </sheets>
  <definedNames>
    <definedName name="_xlnm.Print_Area" localSheetId="0">'Раскрытие информации '!$A$1:$S$30</definedName>
  </definedNames>
  <calcPr calcId="145621"/>
</workbook>
</file>

<file path=xl/calcChain.xml><?xml version="1.0" encoding="utf-8"?>
<calcChain xmlns="http://schemas.openxmlformats.org/spreadsheetml/2006/main">
  <c r="C27" i="1" l="1"/>
  <c r="C26" i="1" l="1"/>
  <c r="C20" i="1" l="1"/>
  <c r="C24" i="1" l="1"/>
  <c r="C25" i="1"/>
  <c r="C21" i="1" l="1"/>
  <c r="C18" i="1"/>
  <c r="C13" i="1"/>
  <c r="C8" i="1"/>
  <c r="O29" i="1"/>
  <c r="N29" i="1"/>
  <c r="M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S29" i="1"/>
  <c r="R29" i="1"/>
  <c r="Q29" i="1"/>
  <c r="P29" i="1"/>
  <c r="L29" i="1"/>
  <c r="K29" i="1"/>
  <c r="J29" i="1"/>
  <c r="I29" i="1"/>
  <c r="H29" i="1"/>
  <c r="G29" i="1"/>
  <c r="C7" i="1" l="1"/>
  <c r="C14" i="1"/>
  <c r="C17" i="1"/>
  <c r="C22" i="1"/>
  <c r="C23" i="1"/>
  <c r="E29" i="1"/>
  <c r="C10" i="1"/>
  <c r="D29" i="1"/>
  <c r="F29" i="1"/>
  <c r="C12" i="1"/>
  <c r="C19" i="1"/>
  <c r="C6" i="1"/>
  <c r="C9" i="1"/>
  <c r="C11" i="1"/>
  <c r="C15" i="1"/>
  <c r="C16" i="1"/>
  <c r="C28" i="1"/>
  <c r="C29" i="1" l="1"/>
</calcChain>
</file>

<file path=xl/sharedStrings.xml><?xml version="1.0" encoding="utf-8"?>
<sst xmlns="http://schemas.openxmlformats.org/spreadsheetml/2006/main" count="49" uniqueCount="36">
  <si>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</si>
  <si>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</si>
  <si>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</si>
  <si>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</si>
  <si>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</si>
  <si>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</si>
  <si>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</si>
  <si>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</si>
  <si>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</si>
  <si>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</si>
  <si>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</si>
  <si>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</si>
  <si>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</si>
  <si>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</si>
  <si>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</si>
  <si>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</si>
  <si>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</si>
  <si>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</si>
  <si>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</si>
  <si>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ОАО "Оборонэнерго"</t>
  </si>
  <si>
    <t>ООО "Энергошаля"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</si>
  <si>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</si>
  <si>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</si>
  <si>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</si>
  <si>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</si>
  <si>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</si>
  <si>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</si>
  <si>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</si>
  <si>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</si>
  <si>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</si>
  <si>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</si>
  <si>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</si>
  <si>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</si>
  <si>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</si>
  <si>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ООО "Энергоимпульс"</t>
  </si>
  <si>
    <t>Май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</si>
</sst>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5"/>
  <sheetViews>
    <sheetView tabSelected="1" zoomScale="90" zoomScaleNormal="90" zoomScaleSheetLayoutView="70" workbookViewId="0">
      <pane xSplit="3" ySplit="5" topLeftCell="H6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21</v>
      </c>
      <c r="R2" s="4"/>
      <c r="S2" s="27" t="s">
        <v>35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5</v>
      </c>
      <c r="M4" s="28"/>
      <c r="N4" s="28"/>
      <c r="O4" s="28"/>
      <c r="P4" s="28" t="s">
        <v>6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7</v>
      </c>
      <c r="E5" s="6" t="s">
        <v>8</v>
      </c>
      <c r="F5" s="6" t="s">
        <v>9</v>
      </c>
      <c r="G5" s="6" t="s">
        <v>10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7</v>
      </c>
      <c r="Q5" s="6" t="s">
        <v>8</v>
      </c>
      <c r="R5" s="6" t="s">
        <v>9</v>
      </c>
      <c r="S5" s="6" t="s">
        <v>10</v>
      </c>
    </row>
    <row r="6" spans="1:19" s="7" customFormat="1" ht="25.5" customHeight="1">
      <c r="A6" s="8">
        <v>1</v>
      </c>
      <c r="B6" s="9" t="s">
        <v>11</v>
      </c>
      <c r="C6" s="10">
        <f>SUM(D6:G6)</f>
        <v>367635.80105000013</v>
      </c>
      <c r="D6" s="11">
        <v>107806.15300000001</v>
      </c>
      <c r="E6" s="11">
        <v>6135.857</v>
      </c>
      <c r="F6" s="11">
        <v>117815.09599999992</v>
      </c>
      <c r="G6" s="11">
        <v>135878.69505000018</v>
      </c>
      <c r="H6" s="11">
        <v>71860.426000000007</v>
      </c>
      <c r="I6" s="11">
        <v>6066.643</v>
      </c>
      <c r="J6" s="11">
        <v>89769.183999999921</v>
      </c>
      <c r="K6" s="11">
        <v>40976.607000000215</v>
      </c>
      <c r="L6" s="13">
        <v>35844.822</v>
      </c>
      <c r="M6" s="14">
        <v>0</v>
      </c>
      <c r="N6" s="14">
        <v>0</v>
      </c>
      <c r="O6" s="14">
        <v>0</v>
      </c>
      <c r="P6" s="11">
        <v>100.905</v>
      </c>
      <c r="Q6" s="11">
        <v>69.213999999999999</v>
      </c>
      <c r="R6" s="11">
        <v>28045.911999999997</v>
      </c>
      <c r="S6" s="11">
        <v>94902.088049999962</v>
      </c>
    </row>
    <row r="7" spans="1:19" s="7" customFormat="1" ht="25.5" customHeight="1">
      <c r="A7" s="8">
        <v>2</v>
      </c>
      <c r="B7" s="9" t="s">
        <v>32</v>
      </c>
      <c r="C7" s="10">
        <f t="shared" ref="C7:C22" si="0">SUM(D7:G7)</f>
        <v>1611.2359999999999</v>
      </c>
      <c r="D7" s="12">
        <v>0</v>
      </c>
      <c r="E7" s="12">
        <v>0</v>
      </c>
      <c r="F7" s="11">
        <v>1016.3879999999999</v>
      </c>
      <c r="G7" s="11">
        <v>594.84800000000007</v>
      </c>
      <c r="H7" s="14">
        <v>0</v>
      </c>
      <c r="I7" s="14">
        <v>0</v>
      </c>
      <c r="J7" s="13">
        <v>650.61899999999991</v>
      </c>
      <c r="K7" s="13">
        <v>165.19400000000002</v>
      </c>
      <c r="L7" s="14">
        <v>0</v>
      </c>
      <c r="M7" s="14">
        <v>0</v>
      </c>
      <c r="N7" s="13">
        <v>83.62</v>
      </c>
      <c r="O7" s="14">
        <v>0</v>
      </c>
      <c r="P7" s="14">
        <v>0</v>
      </c>
      <c r="Q7" s="14">
        <v>0</v>
      </c>
      <c r="R7" s="13">
        <v>282.14899999999994</v>
      </c>
      <c r="S7" s="13">
        <v>429.65400000000005</v>
      </c>
    </row>
    <row r="8" spans="1:19" s="7" customFormat="1" ht="25.5" customHeight="1">
      <c r="A8" s="8">
        <f t="shared" ref="A8:A26" si="1">A7+1</f>
        <v>3</v>
      </c>
      <c r="B8" s="9" t="s">
        <v>12</v>
      </c>
      <c r="C8" s="10">
        <f t="shared" si="0"/>
        <v>2453.0140000000001</v>
      </c>
      <c r="D8" s="11">
        <v>1063.5049999999999</v>
      </c>
      <c r="E8" s="12">
        <v>0</v>
      </c>
      <c r="F8" s="11">
        <v>694.07200000000023</v>
      </c>
      <c r="G8" s="11">
        <v>695.43700000000013</v>
      </c>
      <c r="H8" s="13">
        <v>976.81099999999992</v>
      </c>
      <c r="I8" s="14">
        <v>0</v>
      </c>
      <c r="J8" s="13">
        <v>646.76500000000021</v>
      </c>
      <c r="K8" s="13">
        <v>351.71800000000036</v>
      </c>
      <c r="L8" s="13">
        <v>86.694000000000003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47.306999999999995</v>
      </c>
      <c r="S8" s="13">
        <v>343.71899999999982</v>
      </c>
    </row>
    <row r="9" spans="1:19" s="7" customFormat="1" ht="25.5" customHeight="1">
      <c r="A9" s="8">
        <f t="shared" si="1"/>
        <v>4</v>
      </c>
      <c r="B9" s="9" t="s">
        <v>13</v>
      </c>
      <c r="C9" s="10">
        <f t="shared" si="0"/>
        <v>1168.0130000000004</v>
      </c>
      <c r="D9" s="11">
        <v>77.292000000000002</v>
      </c>
      <c r="E9" s="12">
        <v>0</v>
      </c>
      <c r="F9" s="11">
        <v>94.935999999999979</v>
      </c>
      <c r="G9" s="11">
        <v>995.78500000000031</v>
      </c>
      <c r="H9" s="13">
        <v>35.699999999999996</v>
      </c>
      <c r="I9" s="14">
        <v>0</v>
      </c>
      <c r="J9" s="13">
        <v>71.925999999999988</v>
      </c>
      <c r="K9" s="13">
        <v>168.5500000000003</v>
      </c>
      <c r="L9" s="13">
        <v>41.591999999999999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23.009999999999998</v>
      </c>
      <c r="S9" s="13">
        <v>827.23500000000001</v>
      </c>
    </row>
    <row r="10" spans="1:19" s="7" customFormat="1" ht="25.5" customHeight="1">
      <c r="A10" s="8">
        <f t="shared" si="1"/>
        <v>5</v>
      </c>
      <c r="B10" s="15" t="s">
        <v>14</v>
      </c>
      <c r="C10" s="10">
        <f t="shared" si="0"/>
        <v>395.05</v>
      </c>
      <c r="D10" s="12">
        <v>0</v>
      </c>
      <c r="E10" s="12">
        <v>0</v>
      </c>
      <c r="F10" s="11">
        <v>349.68</v>
      </c>
      <c r="G10" s="11">
        <v>45.370000000000005</v>
      </c>
      <c r="H10" s="14">
        <v>0</v>
      </c>
      <c r="I10" s="14">
        <v>0</v>
      </c>
      <c r="J10" s="13">
        <v>349.68</v>
      </c>
      <c r="K10" s="13">
        <v>27.123000000000005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3">
        <v>18.247</v>
      </c>
    </row>
    <row r="11" spans="1:19" s="7" customFormat="1" ht="25.5" customHeight="1">
      <c r="A11" s="8">
        <f t="shared" si="1"/>
        <v>6</v>
      </c>
      <c r="B11" s="15" t="s">
        <v>29</v>
      </c>
      <c r="C11" s="10">
        <f t="shared" si="0"/>
        <v>1269.2490000000003</v>
      </c>
      <c r="D11" s="11">
        <v>1067.2810000000002</v>
      </c>
      <c r="E11" s="12">
        <v>0</v>
      </c>
      <c r="F11" s="11">
        <v>82.808000000000007</v>
      </c>
      <c r="G11" s="11">
        <v>119.16000000000003</v>
      </c>
      <c r="H11" s="13">
        <v>1026.9850000000001</v>
      </c>
      <c r="I11" s="14">
        <v>0</v>
      </c>
      <c r="J11" s="13">
        <v>82.808000000000007</v>
      </c>
      <c r="K11" s="13">
        <v>69.575000000000017</v>
      </c>
      <c r="L11" s="13">
        <v>40.295999999999999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>
        <v>49.585000000000008</v>
      </c>
    </row>
    <row r="12" spans="1:19" s="7" customFormat="1" ht="25.5" customHeight="1">
      <c r="A12" s="8">
        <f t="shared" si="1"/>
        <v>7</v>
      </c>
      <c r="B12" s="9" t="s">
        <v>22</v>
      </c>
      <c r="C12" s="10">
        <f t="shared" si="0"/>
        <v>2427.7490000000003</v>
      </c>
      <c r="D12" s="11">
        <v>897.85</v>
      </c>
      <c r="E12" s="12">
        <v>0</v>
      </c>
      <c r="F12" s="11">
        <v>1498.2390000000003</v>
      </c>
      <c r="G12" s="11">
        <v>31.659999999999997</v>
      </c>
      <c r="H12" s="13">
        <v>797.029</v>
      </c>
      <c r="I12" s="14">
        <v>0</v>
      </c>
      <c r="J12" s="13">
        <v>1498.2390000000003</v>
      </c>
      <c r="K12" s="13">
        <v>28.109999999999996</v>
      </c>
      <c r="L12" s="13">
        <v>100.821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13">
        <v>3.55</v>
      </c>
    </row>
    <row r="13" spans="1:19" s="7" customFormat="1" ht="25.5" customHeight="1">
      <c r="A13" s="8">
        <f t="shared" si="1"/>
        <v>8</v>
      </c>
      <c r="B13" s="9" t="s">
        <v>26</v>
      </c>
      <c r="C13" s="10">
        <f t="shared" si="0"/>
        <v>232.98700000000002</v>
      </c>
      <c r="D13" s="12">
        <v>0</v>
      </c>
      <c r="E13" s="12">
        <v>0</v>
      </c>
      <c r="F13" s="11">
        <v>212.41400000000002</v>
      </c>
      <c r="G13" s="11">
        <v>20.573</v>
      </c>
      <c r="H13" s="14">
        <v>0</v>
      </c>
      <c r="I13" s="14">
        <v>0</v>
      </c>
      <c r="J13" s="13">
        <v>212.41400000000002</v>
      </c>
      <c r="K13" s="13">
        <v>17.995000000000001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13">
        <v>2.5779999999999998</v>
      </c>
    </row>
    <row r="14" spans="1:19" s="7" customFormat="1" ht="25.5" customHeight="1">
      <c r="A14" s="8">
        <f t="shared" si="1"/>
        <v>9</v>
      </c>
      <c r="B14" s="15" t="s">
        <v>15</v>
      </c>
      <c r="C14" s="10">
        <f>SUM(D14:G14)</f>
        <v>7076.219000000001</v>
      </c>
      <c r="D14" s="11">
        <v>414.09500000000003</v>
      </c>
      <c r="E14" s="11">
        <v>407.58100000000002</v>
      </c>
      <c r="F14" s="11">
        <v>2056.3339999999998</v>
      </c>
      <c r="G14" s="11">
        <v>4198.2090000000007</v>
      </c>
      <c r="H14" s="14">
        <v>0</v>
      </c>
      <c r="I14" s="13">
        <v>407.58100000000002</v>
      </c>
      <c r="J14" s="13">
        <v>2056.3339999999998</v>
      </c>
      <c r="K14" s="13">
        <v>1911.4000000000005</v>
      </c>
      <c r="L14" s="13">
        <v>414.09500000000003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0</v>
      </c>
      <c r="S14" s="13">
        <v>2286.8090000000002</v>
      </c>
    </row>
    <row r="15" spans="1:19" s="7" customFormat="1" ht="25.5" customHeight="1">
      <c r="A15" s="8">
        <f t="shared" si="1"/>
        <v>10</v>
      </c>
      <c r="B15" s="15" t="s">
        <v>31</v>
      </c>
      <c r="C15" s="10">
        <f t="shared" si="0"/>
        <v>5217.2490000000007</v>
      </c>
      <c r="D15" s="11">
        <v>0</v>
      </c>
      <c r="E15" s="12">
        <v>0</v>
      </c>
      <c r="F15" s="11">
        <v>1259.8110000000001</v>
      </c>
      <c r="G15" s="11">
        <v>3957.4380000000006</v>
      </c>
      <c r="H15" s="14">
        <v>0</v>
      </c>
      <c r="I15" s="14">
        <v>0</v>
      </c>
      <c r="J15" s="13">
        <v>1164.0250000000001</v>
      </c>
      <c r="K15" s="13">
        <v>753.16900000000214</v>
      </c>
      <c r="L15" s="13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6">
        <v>95.785999999999987</v>
      </c>
      <c r="S15" s="13">
        <v>3204.2689999999984</v>
      </c>
    </row>
    <row r="16" spans="1:19" s="7" customFormat="1" ht="25.5" customHeight="1">
      <c r="A16" s="8">
        <f t="shared" si="1"/>
        <v>11</v>
      </c>
      <c r="B16" s="15" t="s">
        <v>16</v>
      </c>
      <c r="C16" s="10">
        <f t="shared" si="0"/>
        <v>999.21899999999994</v>
      </c>
      <c r="D16" s="11">
        <v>855.01699999999994</v>
      </c>
      <c r="E16" s="12">
        <v>0</v>
      </c>
      <c r="F16" s="11">
        <v>43.499000000000002</v>
      </c>
      <c r="G16" s="11">
        <v>100.703</v>
      </c>
      <c r="H16" s="13">
        <v>320.31799999999998</v>
      </c>
      <c r="I16" s="14">
        <v>0</v>
      </c>
      <c r="J16" s="13">
        <v>43.499000000000002</v>
      </c>
      <c r="K16" s="13">
        <v>100.703</v>
      </c>
      <c r="L16" s="13">
        <v>534.69899999999996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14">
        <v>0</v>
      </c>
    </row>
    <row r="17" spans="1:19" s="7" customFormat="1" ht="25.5" customHeight="1">
      <c r="A17" s="8">
        <f t="shared" si="1"/>
        <v>12</v>
      </c>
      <c r="B17" s="15" t="s">
        <v>25</v>
      </c>
      <c r="C17" s="10">
        <f t="shared" si="0"/>
        <v>724.35599999999999</v>
      </c>
      <c r="D17" s="12">
        <v>0</v>
      </c>
      <c r="E17" s="11">
        <v>48.588999999999999</v>
      </c>
      <c r="F17" s="11">
        <v>362.22699999999998</v>
      </c>
      <c r="G17" s="11">
        <v>313.54000000000002</v>
      </c>
      <c r="H17" s="14">
        <v>0</v>
      </c>
      <c r="I17" s="14">
        <v>0</v>
      </c>
      <c r="J17" s="13">
        <v>168.21699999999998</v>
      </c>
      <c r="K17" s="13">
        <v>87.049000000000035</v>
      </c>
      <c r="L17" s="14">
        <v>0</v>
      </c>
      <c r="M17" s="13">
        <v>48.588999999999999</v>
      </c>
      <c r="N17" s="14">
        <v>0</v>
      </c>
      <c r="O17" s="14">
        <v>0</v>
      </c>
      <c r="P17" s="14">
        <v>0</v>
      </c>
      <c r="Q17" s="14">
        <v>0</v>
      </c>
      <c r="R17" s="13">
        <v>194.01</v>
      </c>
      <c r="S17" s="13">
        <v>226.49099999999999</v>
      </c>
    </row>
    <row r="18" spans="1:19" s="7" customFormat="1" ht="25.5" customHeight="1">
      <c r="A18" s="8">
        <f t="shared" si="1"/>
        <v>13</v>
      </c>
      <c r="B18" s="15" t="s">
        <v>17</v>
      </c>
      <c r="C18" s="10">
        <f t="shared" si="0"/>
        <v>496.09000000000003</v>
      </c>
      <c r="D18" s="11">
        <v>310.68400000000003</v>
      </c>
      <c r="E18" s="12">
        <v>0</v>
      </c>
      <c r="F18" s="11">
        <v>164.53199999999998</v>
      </c>
      <c r="G18" s="11">
        <v>20.873999999999999</v>
      </c>
      <c r="H18" s="13">
        <v>310.68400000000003</v>
      </c>
      <c r="I18" s="14">
        <v>0</v>
      </c>
      <c r="J18" s="13">
        <v>164.53199999999998</v>
      </c>
      <c r="K18" s="13">
        <v>20.873999999999999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s="7" customFormat="1" ht="25.5" customHeight="1">
      <c r="A19" s="8">
        <f t="shared" si="1"/>
        <v>14</v>
      </c>
      <c r="B19" s="15" t="s">
        <v>18</v>
      </c>
      <c r="C19" s="6">
        <f t="shared" si="0"/>
        <v>989.51800000000014</v>
      </c>
      <c r="D19" s="8">
        <v>0</v>
      </c>
      <c r="E19" s="8">
        <v>0</v>
      </c>
      <c r="F19" s="26">
        <v>433.22</v>
      </c>
      <c r="G19" s="26">
        <v>556.29800000000012</v>
      </c>
      <c r="H19" s="8">
        <v>0</v>
      </c>
      <c r="I19" s="8">
        <v>0</v>
      </c>
      <c r="J19" s="26">
        <v>174.63400000000001</v>
      </c>
      <c r="K19" s="26">
        <v>232.70400000000006</v>
      </c>
      <c r="L19" s="8">
        <v>0</v>
      </c>
      <c r="M19" s="8">
        <v>0</v>
      </c>
      <c r="N19" s="26">
        <v>3.0830000000000002</v>
      </c>
      <c r="O19" s="8">
        <v>0</v>
      </c>
      <c r="P19" s="8">
        <v>0</v>
      </c>
      <c r="Q19" s="8">
        <v>0</v>
      </c>
      <c r="R19" s="13">
        <v>255.50299999999999</v>
      </c>
      <c r="S19" s="26">
        <v>323.59400000000005</v>
      </c>
    </row>
    <row r="20" spans="1:19" s="7" customFormat="1" ht="25.5" customHeight="1">
      <c r="A20" s="8">
        <f t="shared" si="1"/>
        <v>15</v>
      </c>
      <c r="B20" s="15" t="s">
        <v>30</v>
      </c>
      <c r="C20" s="6">
        <f t="shared" si="0"/>
        <v>970.81899999999985</v>
      </c>
      <c r="D20" s="8">
        <v>0</v>
      </c>
      <c r="E20" s="26">
        <v>244.149</v>
      </c>
      <c r="F20" s="26">
        <v>408.99599999999998</v>
      </c>
      <c r="G20" s="26">
        <v>317.67399999999986</v>
      </c>
      <c r="H20" s="8">
        <v>0</v>
      </c>
      <c r="I20" s="8">
        <v>0</v>
      </c>
      <c r="J20" s="26">
        <v>403.00399999999996</v>
      </c>
      <c r="K20" s="26">
        <v>60.195999999999927</v>
      </c>
      <c r="L20" s="8">
        <v>0</v>
      </c>
      <c r="M20" s="26">
        <v>244.149</v>
      </c>
      <c r="N20" s="25">
        <v>0</v>
      </c>
      <c r="O20" s="8">
        <v>0</v>
      </c>
      <c r="P20" s="8">
        <v>0</v>
      </c>
      <c r="Q20" s="8">
        <v>0</v>
      </c>
      <c r="R20" s="26">
        <v>5.992</v>
      </c>
      <c r="S20" s="26">
        <v>257.47799999999995</v>
      </c>
    </row>
    <row r="21" spans="1:19" s="7" customFormat="1" ht="25.5" customHeight="1">
      <c r="A21" s="8">
        <f t="shared" si="1"/>
        <v>16</v>
      </c>
      <c r="B21" s="15" t="s">
        <v>27</v>
      </c>
      <c r="C21" s="6">
        <f>SUM(D21:G21)</f>
        <v>494.36500000000001</v>
      </c>
      <c r="D21" s="8">
        <v>0</v>
      </c>
      <c r="E21" s="8">
        <v>0</v>
      </c>
      <c r="F21" s="26">
        <v>494.36500000000001</v>
      </c>
      <c r="G21" s="8">
        <v>0</v>
      </c>
      <c r="H21" s="8">
        <v>0</v>
      </c>
      <c r="I21" s="8">
        <v>0</v>
      </c>
      <c r="J21" s="26">
        <v>485.78199999999998</v>
      </c>
      <c r="K21" s="8">
        <v>0</v>
      </c>
      <c r="L21" s="8">
        <v>0</v>
      </c>
      <c r="M21" s="8">
        <v>0</v>
      </c>
      <c r="N21" s="26">
        <v>8.5830000000000002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s="7" customFormat="1" ht="25.5" customHeight="1">
      <c r="A22" s="8">
        <f t="shared" si="1"/>
        <v>17</v>
      </c>
      <c r="B22" s="15" t="s">
        <v>28</v>
      </c>
      <c r="C22" s="6">
        <f t="shared" si="0"/>
        <v>1597.7389999999998</v>
      </c>
      <c r="D22" s="13">
        <v>1428.058</v>
      </c>
      <c r="E22" s="8">
        <v>0</v>
      </c>
      <c r="F22" s="8">
        <v>160.86099999999999</v>
      </c>
      <c r="G22" s="26">
        <v>8.82</v>
      </c>
      <c r="H22" s="13">
        <v>1415.8920000000001</v>
      </c>
      <c r="I22" s="8">
        <v>0</v>
      </c>
      <c r="J22" s="8">
        <v>160.86099999999999</v>
      </c>
      <c r="K22" s="26">
        <v>8.82</v>
      </c>
      <c r="L22" s="26">
        <v>12.166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s="7" customFormat="1" ht="25.5" customHeight="1">
      <c r="A23" s="8">
        <f t="shared" si="1"/>
        <v>18</v>
      </c>
      <c r="B23" s="15" t="s">
        <v>19</v>
      </c>
      <c r="C23" s="6">
        <f>SUM(D23:G23)</f>
        <v>2660.4180000000006</v>
      </c>
      <c r="D23" s="13">
        <v>343.37799999999999</v>
      </c>
      <c r="E23" s="8">
        <v>0</v>
      </c>
      <c r="F23" s="13">
        <v>782.15200000000027</v>
      </c>
      <c r="G23" s="13">
        <v>1534.8880000000001</v>
      </c>
      <c r="H23" s="8">
        <v>0</v>
      </c>
      <c r="I23" s="8">
        <v>0</v>
      </c>
      <c r="J23" s="13">
        <v>587.29900000000021</v>
      </c>
      <c r="K23" s="26">
        <v>1262.8090000000002</v>
      </c>
      <c r="L23" s="13">
        <v>343.37799999999999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6">
        <v>194.85300000000001</v>
      </c>
      <c r="S23" s="13">
        <v>272.07899999999995</v>
      </c>
    </row>
    <row r="24" spans="1:19" s="7" customFormat="1" ht="25.5" customHeight="1">
      <c r="A24" s="8">
        <f t="shared" si="1"/>
        <v>19</v>
      </c>
      <c r="B24" s="15" t="s">
        <v>23</v>
      </c>
      <c r="C24" s="6">
        <f t="shared" ref="C24:C27" si="2">SUM(D24:G24)</f>
        <v>734.58499999999981</v>
      </c>
      <c r="D24" s="8">
        <v>0</v>
      </c>
      <c r="E24" s="8">
        <v>0</v>
      </c>
      <c r="F24" s="8">
        <v>734.58499999999981</v>
      </c>
      <c r="G24" s="8">
        <v>0</v>
      </c>
      <c r="H24" s="8">
        <v>0</v>
      </c>
      <c r="I24" s="8">
        <v>0</v>
      </c>
      <c r="J24" s="26">
        <v>355.22799999999989</v>
      </c>
      <c r="K24" s="8">
        <v>0</v>
      </c>
      <c r="L24" s="8">
        <v>0</v>
      </c>
      <c r="M24" s="8">
        <v>0</v>
      </c>
      <c r="N24" s="26">
        <v>20.173999999999999</v>
      </c>
      <c r="O24" s="8">
        <v>0</v>
      </c>
      <c r="P24" s="8">
        <v>0</v>
      </c>
      <c r="Q24" s="8">
        <v>0</v>
      </c>
      <c r="R24" s="8">
        <v>359.18299999999994</v>
      </c>
      <c r="S24" s="8">
        <v>0</v>
      </c>
    </row>
    <row r="25" spans="1:19" s="7" customFormat="1" ht="25.5" customHeight="1">
      <c r="A25" s="8">
        <f t="shared" si="1"/>
        <v>20</v>
      </c>
      <c r="B25" s="15" t="s">
        <v>24</v>
      </c>
      <c r="C25" s="6">
        <f t="shared" si="2"/>
        <v>612.65500000000009</v>
      </c>
      <c r="D25" s="8">
        <v>332.25400000000002</v>
      </c>
      <c r="E25" s="8">
        <v>0</v>
      </c>
      <c r="F25" s="26">
        <v>204.72400000000002</v>
      </c>
      <c r="G25" s="26">
        <v>75.677000000000007</v>
      </c>
      <c r="H25" s="8">
        <v>306.47000000000003</v>
      </c>
      <c r="I25" s="8">
        <v>0</v>
      </c>
      <c r="J25" s="26">
        <v>204.72400000000002</v>
      </c>
      <c r="K25" s="26">
        <v>75.662000000000006</v>
      </c>
      <c r="L25" s="26">
        <v>25.783999999999999</v>
      </c>
      <c r="M25" s="8">
        <v>0</v>
      </c>
      <c r="N25" s="25">
        <v>0</v>
      </c>
      <c r="O25" s="8">
        <v>0</v>
      </c>
      <c r="P25" s="8">
        <v>0</v>
      </c>
      <c r="Q25" s="8">
        <v>0</v>
      </c>
      <c r="R25" s="8">
        <v>0</v>
      </c>
      <c r="S25" s="26">
        <v>1.4999999999999999E-2</v>
      </c>
    </row>
    <row r="26" spans="1:19" s="7" customFormat="1" ht="25.5" customHeight="1">
      <c r="A26" s="8">
        <f t="shared" si="1"/>
        <v>21</v>
      </c>
      <c r="B26" s="15" t="s">
        <v>33</v>
      </c>
      <c r="C26" s="6">
        <f t="shared" si="2"/>
        <v>0</v>
      </c>
      <c r="D26" s="8">
        <v>0</v>
      </c>
      <c r="E26" s="8">
        <v>0</v>
      </c>
      <c r="F26" s="25">
        <v>0</v>
      </c>
      <c r="G26" s="25">
        <v>0</v>
      </c>
      <c r="H26" s="8">
        <v>0</v>
      </c>
      <c r="I26" s="8">
        <v>0</v>
      </c>
      <c r="J26" s="25">
        <v>0</v>
      </c>
      <c r="K26" s="8">
        <v>0</v>
      </c>
      <c r="L26" s="26">
        <v>0</v>
      </c>
      <c r="M26" s="8">
        <v>0</v>
      </c>
      <c r="N26" s="25">
        <v>0</v>
      </c>
      <c r="O26" s="8">
        <v>0</v>
      </c>
      <c r="P26" s="8">
        <v>0</v>
      </c>
      <c r="Q26" s="8">
        <v>0</v>
      </c>
      <c r="R26" s="8">
        <v>0</v>
      </c>
      <c r="S26" s="25">
        <v>0</v>
      </c>
    </row>
    <row r="27" spans="1:19" s="7" customFormat="1" ht="25.5" customHeight="1">
      <c r="A27" s="8">
        <v>22</v>
      </c>
      <c r="B27" s="15" t="s">
        <v>34</v>
      </c>
      <c r="C27" s="6">
        <f t="shared" si="2"/>
        <v>233.12400000000002</v>
      </c>
      <c r="D27" s="8">
        <v>0</v>
      </c>
      <c r="E27" s="8">
        <v>0</v>
      </c>
      <c r="F27" s="26">
        <v>169.85400000000001</v>
      </c>
      <c r="G27" s="26">
        <v>63.269999999999996</v>
      </c>
      <c r="H27" s="8">
        <v>0</v>
      </c>
      <c r="I27" s="8">
        <v>0</v>
      </c>
      <c r="J27" s="26">
        <v>169.85400000000001</v>
      </c>
      <c r="K27" s="8">
        <v>63.269999999999996</v>
      </c>
      <c r="L27" s="25">
        <v>0</v>
      </c>
      <c r="M27" s="8">
        <v>0</v>
      </c>
      <c r="N27" s="25">
        <v>0</v>
      </c>
      <c r="O27" s="8">
        <v>0</v>
      </c>
      <c r="P27" s="8">
        <v>0</v>
      </c>
      <c r="Q27" s="8">
        <v>0</v>
      </c>
      <c r="R27" s="8">
        <v>0</v>
      </c>
      <c r="S27" s="25">
        <v>0</v>
      </c>
    </row>
    <row r="28" spans="1:19" s="7" customFormat="1" ht="25.5" customHeight="1">
      <c r="A28" s="8">
        <v>23</v>
      </c>
      <c r="B28" s="15" t="s">
        <v>20</v>
      </c>
      <c r="C28" s="6">
        <f>SUM(D28:G28)</f>
        <v>1073.3180000000002</v>
      </c>
      <c r="D28" s="8">
        <v>0</v>
      </c>
      <c r="E28" s="8">
        <v>0</v>
      </c>
      <c r="F28" s="13">
        <v>1072.1530000000002</v>
      </c>
      <c r="G28" s="13">
        <v>1.165</v>
      </c>
      <c r="H28" s="8">
        <v>0</v>
      </c>
      <c r="I28" s="8">
        <v>0</v>
      </c>
      <c r="J28" s="26">
        <v>1034.3750000000002</v>
      </c>
      <c r="K28" s="13">
        <v>1.165</v>
      </c>
      <c r="L28" s="8">
        <v>0</v>
      </c>
      <c r="M28" s="8">
        <v>0</v>
      </c>
      <c r="N28" s="26">
        <v>3.9689999999999999</v>
      </c>
      <c r="O28" s="8">
        <v>0</v>
      </c>
      <c r="P28" s="8">
        <v>0</v>
      </c>
      <c r="Q28" s="8">
        <v>0</v>
      </c>
      <c r="R28" s="8">
        <v>33.808999999999997</v>
      </c>
      <c r="S28" s="8">
        <v>0</v>
      </c>
    </row>
    <row r="29" spans="1:19" s="18" customFormat="1" ht="24.75" customHeight="1">
      <c r="A29" s="16"/>
      <c r="B29" s="16" t="s">
        <v>3</v>
      </c>
      <c r="C29" s="17">
        <f t="shared" ref="C29:S29" si="3">SUM(C6:C28)</f>
        <v>401072.77305000025</v>
      </c>
      <c r="D29" s="17">
        <f t="shared" si="3"/>
        <v>114595.56700000002</v>
      </c>
      <c r="E29" s="17">
        <f t="shared" si="3"/>
        <v>6836.1760000000004</v>
      </c>
      <c r="F29" s="17">
        <f t="shared" si="3"/>
        <v>130110.94599999997</v>
      </c>
      <c r="G29" s="17">
        <f t="shared" si="3"/>
        <v>149530.08405000024</v>
      </c>
      <c r="H29" s="17">
        <f t="shared" si="3"/>
        <v>77050.315000000002</v>
      </c>
      <c r="I29" s="17">
        <f t="shared" si="3"/>
        <v>6474.2240000000002</v>
      </c>
      <c r="J29" s="17">
        <f t="shared" si="3"/>
        <v>100454.00299999997</v>
      </c>
      <c r="K29" s="17">
        <f t="shared" si="3"/>
        <v>46382.693000000225</v>
      </c>
      <c r="L29" s="17">
        <f t="shared" si="3"/>
        <v>37444.347000000002</v>
      </c>
      <c r="M29" s="17">
        <f t="shared" si="3"/>
        <v>292.738</v>
      </c>
      <c r="N29" s="17">
        <f t="shared" si="3"/>
        <v>119.429</v>
      </c>
      <c r="O29" s="17">
        <f t="shared" si="3"/>
        <v>0</v>
      </c>
      <c r="P29" s="17">
        <f t="shared" si="3"/>
        <v>100.905</v>
      </c>
      <c r="Q29" s="17">
        <f t="shared" si="3"/>
        <v>69.213999999999999</v>
      </c>
      <c r="R29" s="17">
        <f t="shared" si="3"/>
        <v>29537.513999999996</v>
      </c>
      <c r="S29" s="17">
        <f t="shared" si="3"/>
        <v>103147.39104999995</v>
      </c>
    </row>
    <row r="30" spans="1:19">
      <c r="S30" s="24"/>
    </row>
    <row r="31" spans="1:19">
      <c r="A31" s="3"/>
      <c r="N31" s="22"/>
    </row>
    <row r="32" spans="1:19">
      <c r="A32" s="3"/>
      <c r="N32" s="22"/>
    </row>
    <row r="33" spans="1:14">
      <c r="A33" s="3"/>
      <c r="D33" s="20"/>
      <c r="E33" s="20"/>
      <c r="F33" s="20"/>
      <c r="G33" s="20"/>
      <c r="H33" s="20"/>
      <c r="N33" s="23"/>
    </row>
    <row r="34" spans="1:14">
      <c r="A34" s="3"/>
      <c r="N34" s="21"/>
    </row>
    <row r="35" spans="1:14">
      <c r="A35" s="3"/>
      <c r="N35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9533AC-C928-471A-86CC-69644BFE1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225384-9BAF-4409-B6C5-E1B6A8589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18424C-E2E5-46C2-B51F-1DA382A8CFD1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Шишигина Наталья Николаевна</cp:lastModifiedBy>
  <cp:lastPrinted>2015-12-30T10:34:02Z</cp:lastPrinted>
  <dcterms:created xsi:type="dcterms:W3CDTF">2013-07-30T02:34:41Z</dcterms:created>
  <dcterms:modified xsi:type="dcterms:W3CDTF">2016-07-04T04:52:20Z</dcterms:modified>
</cp:coreProperties>
</file>