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70" windowWidth="24795" windowHeight="10755"/>
  </bookViews>
  <sheets>
    <sheet name="Раскрытие информации " sheetId="1" r:id="rId1"/>
  </sheets>
  <definedNames>
    <definedName name="_xlnm.Print_Area" localSheetId="0">'Раскрытие информации '!$A$1:$S$31</definedName>
  </definedNames>
  <calcPr calcId="145621"/>
</workbook>
</file>

<file path=xl/calcChain.xml><?xml version="1.0" encoding="utf-8"?>
<calcChain xmlns="http://schemas.openxmlformats.org/spreadsheetml/2006/main">
  <c r="C28" i="1" l="1"/>
  <c r="C27" i="1" l="1"/>
  <c r="C26" i="1" l="1"/>
  <c r="C20" i="1" l="1"/>
  <c r="C24" i="1" l="1"/>
  <c r="C25" i="1"/>
  <c r="C21" i="1" l="1"/>
  <c r="C18" i="1"/>
  <c r="C13" i="1"/>
  <c r="C8" i="1"/>
  <c r="O30" i="1"/>
  <c r="N30" i="1"/>
  <c r="M30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S30" i="1"/>
  <c r="R30" i="1"/>
  <c r="Q30" i="1"/>
  <c r="P30" i="1"/>
  <c r="L30" i="1"/>
  <c r="K30" i="1"/>
  <c r="J30" i="1"/>
  <c r="I30" i="1"/>
  <c r="H30" i="1"/>
  <c r="G30" i="1"/>
  <c r="C7" i="1" l="1"/>
  <c r="C14" i="1"/>
  <c r="C17" i="1"/>
  <c r="C22" i="1"/>
  <c r="C23" i="1"/>
  <c r="E30" i="1"/>
  <c r="C10" i="1"/>
  <c r="D30" i="1"/>
  <c r="F30" i="1"/>
  <c r="C12" i="1"/>
  <c r="C19" i="1"/>
  <c r="C6" i="1"/>
  <c r="C9" i="1"/>
  <c r="C11" i="1"/>
  <c r="C15" i="1"/>
  <c r="C16" i="1"/>
  <c r="C29" i="1"/>
  <c r="C30" i="1" l="1"/>
</calcChain>
</file>

<file path=xl/sharedStrings.xml><?xml version="1.0" encoding="utf-8"?>
<sst xmlns="http://schemas.openxmlformats.org/spreadsheetml/2006/main" count="50" uniqueCount="37">
  <si>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</si>
  <si>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</si>
  <si>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</si>
  <si>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</si>
  <si>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</si>
  <si>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</si>
  <si>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</si>
  <si>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</si>
  <si>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</si>
  <si>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</si>
  <si>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</si>
  <si>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</si>
  <si>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</si>
  <si>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ФГУП "Уральский электромеханический завод"</t>
  </si>
  <si>
    <t>ФГАОУ ВПО УрФУ имени первого Президента России Б.Н. Ельцина</t>
  </si>
  <si>
    <t>ООО "ТЭЦ"</t>
  </si>
  <si>
    <t>ОАО "НИЗМК"</t>
  </si>
  <si>
    <t>ООО "УК Новая территория""</t>
  </si>
  <si>
    <t>ООО "Энергошаля"</t>
  </si>
  <si>
    <t>ООО "Концерн "Уральский текстиль"</t>
  </si>
  <si>
    <t>ОАО "Объединенная Энергетическая Компания"</t>
  </si>
  <si>
    <t>ООО "Инвестиционная корпорация "Капитал"</t>
  </si>
  <si>
    <t>ООО "Инвестэнерго"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</si>
  <si>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</si>
  <si>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</si>
  <si>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</si>
  <si>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</si>
  <si>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</si>
  <si>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</si>
  <si>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</si>
  <si>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</si>
  <si>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</si>
  <si>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</si>
  <si>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ООО "ПСК "Урал"</t>
  </si>
  <si>
    <t>АО "Уралхиммаш"</t>
  </si>
  <si>
    <t>Апрель 2017</t>
  </si>
  <si>
    <t>Полезный отпуск электроэнергии потребителям гарантирующего поставщика - АО "ЕЭнС" в разрезе сетевых организаций, тыс. кВтч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</si>
</sst>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7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6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B3" sqref="B3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36</v>
      </c>
      <c r="R2" s="4"/>
      <c r="S2" s="27" t="s">
        <v>35</v>
      </c>
    </row>
    <row r="4" spans="1:19" s="5" customFormat="1" ht="22.5" customHeight="1">
      <c r="A4" s="30" t="s">
        <v>0</v>
      </c>
      <c r="B4" s="30" t="s">
        <v>1</v>
      </c>
      <c r="C4" s="32" t="s">
        <v>2</v>
      </c>
      <c r="D4" s="29" t="s">
        <v>3</v>
      </c>
      <c r="E4" s="29"/>
      <c r="F4" s="29"/>
      <c r="G4" s="29"/>
      <c r="H4" s="29" t="s">
        <v>4</v>
      </c>
      <c r="I4" s="29"/>
      <c r="J4" s="29"/>
      <c r="K4" s="29"/>
      <c r="L4" s="29" t="s">
        <v>5</v>
      </c>
      <c r="M4" s="29"/>
      <c r="N4" s="29"/>
      <c r="O4" s="29"/>
      <c r="P4" s="29" t="s">
        <v>6</v>
      </c>
      <c r="Q4" s="29"/>
      <c r="R4" s="29"/>
      <c r="S4" s="29"/>
    </row>
    <row r="5" spans="1:19" s="7" customFormat="1" ht="27.75" customHeight="1">
      <c r="A5" s="31"/>
      <c r="B5" s="31"/>
      <c r="C5" s="33"/>
      <c r="D5" s="6" t="s">
        <v>7</v>
      </c>
      <c r="E5" s="6" t="s">
        <v>8</v>
      </c>
      <c r="F5" s="6" t="s">
        <v>9</v>
      </c>
      <c r="G5" s="6" t="s">
        <v>10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7</v>
      </c>
      <c r="M5" s="6" t="s">
        <v>8</v>
      </c>
      <c r="N5" s="6" t="s">
        <v>9</v>
      </c>
      <c r="O5" s="6" t="s">
        <v>10</v>
      </c>
      <c r="P5" s="6" t="s">
        <v>7</v>
      </c>
      <c r="Q5" s="6" t="s">
        <v>8</v>
      </c>
      <c r="R5" s="6" t="s">
        <v>9</v>
      </c>
      <c r="S5" s="6" t="s">
        <v>10</v>
      </c>
    </row>
    <row r="6" spans="1:19" s="7" customFormat="1" ht="25.5" customHeight="1">
      <c r="A6" s="8">
        <v>1</v>
      </c>
      <c r="B6" s="9" t="s">
        <v>31</v>
      </c>
      <c r="C6" s="10">
        <f>SUM(D6:G6)</f>
        <v>408339.45689000067</v>
      </c>
      <c r="D6" s="11">
        <v>111827.984</v>
      </c>
      <c r="E6" s="11">
        <v>7067.3129999999992</v>
      </c>
      <c r="F6" s="11">
        <v>136004.27000000014</v>
      </c>
      <c r="G6" s="11">
        <v>153439.88989000054</v>
      </c>
      <c r="H6" s="11">
        <v>77894.407000000007</v>
      </c>
      <c r="I6" s="11">
        <v>6987.4869999999992</v>
      </c>
      <c r="J6" s="11">
        <v>102405.28900000011</v>
      </c>
      <c r="K6" s="11">
        <v>43479.786020000691</v>
      </c>
      <c r="L6" s="13">
        <v>33803.546999999999</v>
      </c>
      <c r="M6" s="14">
        <v>0</v>
      </c>
      <c r="N6" s="14">
        <v>0</v>
      </c>
      <c r="O6" s="14">
        <v>0</v>
      </c>
      <c r="P6" s="11">
        <v>130.03</v>
      </c>
      <c r="Q6" s="11">
        <v>79.826000000000008</v>
      </c>
      <c r="R6" s="11">
        <v>33598.981000000022</v>
      </c>
      <c r="S6" s="11">
        <v>109960.10386999986</v>
      </c>
    </row>
    <row r="7" spans="1:19" s="7" customFormat="1" ht="25.5" customHeight="1">
      <c r="A7" s="8">
        <v>2</v>
      </c>
      <c r="B7" s="9" t="s">
        <v>29</v>
      </c>
      <c r="C7" s="10">
        <f t="shared" ref="C7:C22" si="0">SUM(D7:G7)</f>
        <v>2297.5259999999998</v>
      </c>
      <c r="D7" s="12">
        <v>0</v>
      </c>
      <c r="E7" s="12">
        <v>0</v>
      </c>
      <c r="F7" s="11">
        <v>1135.6880000000001</v>
      </c>
      <c r="G7" s="11">
        <v>1161.8379999999997</v>
      </c>
      <c r="H7" s="14">
        <v>0</v>
      </c>
      <c r="I7" s="14">
        <v>0</v>
      </c>
      <c r="J7" s="13">
        <v>655.67900000000009</v>
      </c>
      <c r="K7" s="13">
        <v>688.01699999999983</v>
      </c>
      <c r="L7" s="14">
        <v>0</v>
      </c>
      <c r="M7" s="14">
        <v>0</v>
      </c>
      <c r="N7" s="13">
        <v>310.92500000000001</v>
      </c>
      <c r="O7" s="14">
        <v>0</v>
      </c>
      <c r="P7" s="14">
        <v>0</v>
      </c>
      <c r="Q7" s="14">
        <v>0</v>
      </c>
      <c r="R7" s="13">
        <v>169.084</v>
      </c>
      <c r="S7" s="13">
        <v>473.82099999999997</v>
      </c>
    </row>
    <row r="8" spans="1:19" s="7" customFormat="1" ht="25.5" customHeight="1">
      <c r="A8" s="8">
        <f t="shared" ref="A8:A26" si="1">A7+1</f>
        <v>3</v>
      </c>
      <c r="B8" s="9" t="s">
        <v>11</v>
      </c>
      <c r="C8" s="10">
        <f t="shared" si="0"/>
        <v>2896.482</v>
      </c>
      <c r="D8" s="11">
        <v>1258.7</v>
      </c>
      <c r="E8" s="12">
        <v>0</v>
      </c>
      <c r="F8" s="11">
        <v>842.04899999999986</v>
      </c>
      <c r="G8" s="11">
        <v>795.73300000000006</v>
      </c>
      <c r="H8" s="13">
        <v>1140.318</v>
      </c>
      <c r="I8" s="14">
        <v>0</v>
      </c>
      <c r="J8" s="13">
        <v>784.3309999999999</v>
      </c>
      <c r="K8" s="13">
        <v>420.31999999999988</v>
      </c>
      <c r="L8" s="13">
        <v>118.38200000000001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57.718000000000004</v>
      </c>
      <c r="S8" s="13">
        <v>375.41300000000018</v>
      </c>
    </row>
    <row r="9" spans="1:19" s="7" customFormat="1" ht="25.5" customHeight="1">
      <c r="A9" s="8">
        <f t="shared" si="1"/>
        <v>4</v>
      </c>
      <c r="B9" s="9" t="s">
        <v>12</v>
      </c>
      <c r="C9" s="10">
        <f t="shared" si="0"/>
        <v>1310.691</v>
      </c>
      <c r="D9" s="11">
        <v>45.3</v>
      </c>
      <c r="E9" s="12">
        <v>0</v>
      </c>
      <c r="F9" s="11">
        <v>124.66999999999999</v>
      </c>
      <c r="G9" s="11">
        <v>1140.721</v>
      </c>
      <c r="H9" s="13">
        <v>45.3</v>
      </c>
      <c r="I9" s="14">
        <v>0</v>
      </c>
      <c r="J9" s="13">
        <v>93.35199999999999</v>
      </c>
      <c r="K9" s="13">
        <v>206.71000000000004</v>
      </c>
      <c r="L9" s="13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31.318000000000001</v>
      </c>
      <c r="S9" s="13">
        <v>934.01099999999997</v>
      </c>
    </row>
    <row r="10" spans="1:19" s="7" customFormat="1" ht="25.5" customHeight="1">
      <c r="A10" s="8">
        <f t="shared" si="1"/>
        <v>5</v>
      </c>
      <c r="B10" s="15" t="s">
        <v>13</v>
      </c>
      <c r="C10" s="10">
        <f t="shared" si="0"/>
        <v>400.32399999999996</v>
      </c>
      <c r="D10" s="12">
        <v>0</v>
      </c>
      <c r="E10" s="12">
        <v>0</v>
      </c>
      <c r="F10" s="11">
        <v>341.13199999999995</v>
      </c>
      <c r="G10" s="11">
        <v>59.191999999999993</v>
      </c>
      <c r="H10" s="14">
        <v>0</v>
      </c>
      <c r="I10" s="14">
        <v>0</v>
      </c>
      <c r="J10" s="13">
        <v>341.13199999999995</v>
      </c>
      <c r="K10" s="13">
        <v>33.620999999999995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3">
        <v>25.571000000000002</v>
      </c>
    </row>
    <row r="11" spans="1:19" s="7" customFormat="1" ht="25.5" customHeight="1">
      <c r="A11" s="8">
        <f t="shared" si="1"/>
        <v>6</v>
      </c>
      <c r="B11" s="15" t="s">
        <v>26</v>
      </c>
      <c r="C11" s="10">
        <f t="shared" si="0"/>
        <v>1479.5879999999997</v>
      </c>
      <c r="D11" s="11">
        <v>1250.5619999999999</v>
      </c>
      <c r="E11" s="12">
        <v>0</v>
      </c>
      <c r="F11" s="11">
        <v>93.513000000000005</v>
      </c>
      <c r="G11" s="11">
        <v>135.51300000000001</v>
      </c>
      <c r="H11" s="13">
        <v>1203.5369999999998</v>
      </c>
      <c r="I11" s="14">
        <v>0</v>
      </c>
      <c r="J11" s="13">
        <v>93.513000000000005</v>
      </c>
      <c r="K11" s="13">
        <v>82.316000000000003</v>
      </c>
      <c r="L11" s="13">
        <v>47.024999999999999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3">
        <v>53.197000000000003</v>
      </c>
    </row>
    <row r="12" spans="1:19" s="7" customFormat="1" ht="25.5" customHeight="1">
      <c r="A12" s="8">
        <f t="shared" si="1"/>
        <v>7</v>
      </c>
      <c r="B12" s="9" t="s">
        <v>19</v>
      </c>
      <c r="C12" s="10">
        <f t="shared" si="0"/>
        <v>2088.3689999999997</v>
      </c>
      <c r="D12" s="11">
        <v>769.55700000000002</v>
      </c>
      <c r="E12" s="12">
        <v>0</v>
      </c>
      <c r="F12" s="11">
        <v>1292.2879999999998</v>
      </c>
      <c r="G12" s="11">
        <v>26.524000000000001</v>
      </c>
      <c r="H12" s="13">
        <v>683.12800000000004</v>
      </c>
      <c r="I12" s="14">
        <v>0</v>
      </c>
      <c r="J12" s="13">
        <v>1292.2879999999998</v>
      </c>
      <c r="K12" s="13">
        <v>24.044</v>
      </c>
      <c r="L12" s="13">
        <v>86.429000000000002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5">
        <v>0</v>
      </c>
      <c r="S12" s="13">
        <v>2.48</v>
      </c>
    </row>
    <row r="13" spans="1:19" s="7" customFormat="1" ht="25.5" customHeight="1">
      <c r="A13" s="8">
        <f t="shared" si="1"/>
        <v>8</v>
      </c>
      <c r="B13" s="9" t="s">
        <v>23</v>
      </c>
      <c r="C13" s="10">
        <f t="shared" si="0"/>
        <v>189.03100000000001</v>
      </c>
      <c r="D13" s="12">
        <v>0</v>
      </c>
      <c r="E13" s="12">
        <v>0</v>
      </c>
      <c r="F13" s="11">
        <v>169.55100000000002</v>
      </c>
      <c r="G13" s="11">
        <v>19.480000000000004</v>
      </c>
      <c r="H13" s="14">
        <v>0</v>
      </c>
      <c r="I13" s="14">
        <v>0</v>
      </c>
      <c r="J13" s="13">
        <v>169.55100000000002</v>
      </c>
      <c r="K13" s="13">
        <v>17.057000000000002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5">
        <v>0</v>
      </c>
      <c r="S13" s="13">
        <v>2.423</v>
      </c>
    </row>
    <row r="14" spans="1:19" s="7" customFormat="1" ht="25.5" customHeight="1">
      <c r="A14" s="8">
        <f t="shared" si="1"/>
        <v>9</v>
      </c>
      <c r="B14" s="15" t="s">
        <v>14</v>
      </c>
      <c r="C14" s="10">
        <f>SUM(D14:G14)</f>
        <v>6904.1479999999992</v>
      </c>
      <c r="D14" s="11">
        <v>356.02300000000002</v>
      </c>
      <c r="E14" s="11">
        <v>277.488</v>
      </c>
      <c r="F14" s="11">
        <v>2193.7169999999992</v>
      </c>
      <c r="G14" s="11">
        <v>4076.92</v>
      </c>
      <c r="H14" s="14">
        <v>0</v>
      </c>
      <c r="I14" s="13">
        <v>277.488</v>
      </c>
      <c r="J14" s="13">
        <v>2193.7169999999992</v>
      </c>
      <c r="K14" s="13">
        <v>2237.4189999999994</v>
      </c>
      <c r="L14" s="13">
        <v>356.02300000000002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5">
        <v>0</v>
      </c>
      <c r="S14" s="13">
        <v>1839.5010000000009</v>
      </c>
    </row>
    <row r="15" spans="1:19" s="7" customFormat="1" ht="25.5" customHeight="1">
      <c r="A15" s="8">
        <f t="shared" si="1"/>
        <v>10</v>
      </c>
      <c r="B15" s="15" t="s">
        <v>28</v>
      </c>
      <c r="C15" s="10">
        <f t="shared" si="0"/>
        <v>7709.2129999999943</v>
      </c>
      <c r="D15" s="11">
        <v>0</v>
      </c>
      <c r="E15" s="12">
        <v>0</v>
      </c>
      <c r="F15" s="11">
        <v>2235.7420000000002</v>
      </c>
      <c r="G15" s="11">
        <v>5473.4709999999941</v>
      </c>
      <c r="H15" s="14">
        <v>0</v>
      </c>
      <c r="I15" s="14">
        <v>0</v>
      </c>
      <c r="J15" s="13">
        <v>2095.6150000000002</v>
      </c>
      <c r="K15" s="13">
        <v>1277.7869999999948</v>
      </c>
      <c r="L15" s="13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26">
        <v>140.12699999999998</v>
      </c>
      <c r="S15" s="13">
        <v>4195.6839999999993</v>
      </c>
    </row>
    <row r="16" spans="1:19" s="7" customFormat="1" ht="25.5" customHeight="1">
      <c r="A16" s="8">
        <f t="shared" si="1"/>
        <v>11</v>
      </c>
      <c r="B16" s="15" t="s">
        <v>15</v>
      </c>
      <c r="C16" s="10">
        <f t="shared" si="0"/>
        <v>1560.9579999999999</v>
      </c>
      <c r="D16" s="11">
        <v>1331.8879999999999</v>
      </c>
      <c r="E16" s="12">
        <v>0</v>
      </c>
      <c r="F16" s="11">
        <v>70.864000000000004</v>
      </c>
      <c r="G16" s="11">
        <v>158.20599999999999</v>
      </c>
      <c r="H16" s="13">
        <v>926.54899999999998</v>
      </c>
      <c r="I16" s="14">
        <v>0</v>
      </c>
      <c r="J16" s="13">
        <v>70.864000000000004</v>
      </c>
      <c r="K16" s="13">
        <v>158.20599999999999</v>
      </c>
      <c r="L16" s="13">
        <v>405.339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25">
        <v>0</v>
      </c>
      <c r="S16" s="14">
        <v>0</v>
      </c>
    </row>
    <row r="17" spans="1:19" s="7" customFormat="1" ht="25.5" customHeight="1">
      <c r="A17" s="8">
        <f t="shared" si="1"/>
        <v>12</v>
      </c>
      <c r="B17" s="15" t="s">
        <v>22</v>
      </c>
      <c r="C17" s="10">
        <f t="shared" si="0"/>
        <v>743.19599999999991</v>
      </c>
      <c r="D17" s="12">
        <v>0</v>
      </c>
      <c r="E17" s="11">
        <v>0.56600000000000006</v>
      </c>
      <c r="F17" s="11">
        <v>367.45399999999995</v>
      </c>
      <c r="G17" s="11">
        <v>375.17600000000004</v>
      </c>
      <c r="H17" s="14">
        <v>0</v>
      </c>
      <c r="I17" s="14">
        <v>0</v>
      </c>
      <c r="J17" s="13">
        <v>146.26999999999995</v>
      </c>
      <c r="K17" s="13">
        <v>122.07900000000006</v>
      </c>
      <c r="L17" s="14">
        <v>0</v>
      </c>
      <c r="M17" s="13">
        <v>0.56600000000000006</v>
      </c>
      <c r="N17" s="14">
        <v>0</v>
      </c>
      <c r="O17" s="14">
        <v>0</v>
      </c>
      <c r="P17" s="14">
        <v>0</v>
      </c>
      <c r="Q17" s="14">
        <v>0</v>
      </c>
      <c r="R17" s="13">
        <v>221.184</v>
      </c>
      <c r="S17" s="13">
        <v>253.09699999999998</v>
      </c>
    </row>
    <row r="18" spans="1:19" s="7" customFormat="1" ht="25.5" customHeight="1">
      <c r="A18" s="8">
        <f t="shared" si="1"/>
        <v>13</v>
      </c>
      <c r="B18" s="15" t="s">
        <v>16</v>
      </c>
      <c r="C18" s="10">
        <f t="shared" si="0"/>
        <v>722.18400000000008</v>
      </c>
      <c r="D18" s="11">
        <v>427.70600000000002</v>
      </c>
      <c r="E18" s="12">
        <v>0</v>
      </c>
      <c r="F18" s="11">
        <v>262.23399999999998</v>
      </c>
      <c r="G18" s="11">
        <v>32.244</v>
      </c>
      <c r="H18" s="13">
        <v>427.70600000000002</v>
      </c>
      <c r="I18" s="14">
        <v>0</v>
      </c>
      <c r="J18" s="13">
        <v>262.23399999999998</v>
      </c>
      <c r="K18" s="13">
        <v>32.244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</row>
    <row r="19" spans="1:19" s="7" customFormat="1" ht="25.5" customHeight="1">
      <c r="A19" s="8">
        <f t="shared" si="1"/>
        <v>14</v>
      </c>
      <c r="B19" s="15" t="s">
        <v>17</v>
      </c>
      <c r="C19" s="6">
        <f t="shared" si="0"/>
        <v>1116.8770000000002</v>
      </c>
      <c r="D19" s="8">
        <v>0</v>
      </c>
      <c r="E19" s="8">
        <v>0</v>
      </c>
      <c r="F19" s="26">
        <v>466.85999999999996</v>
      </c>
      <c r="G19" s="26">
        <v>650.01700000000017</v>
      </c>
      <c r="H19" s="8">
        <v>0</v>
      </c>
      <c r="I19" s="8">
        <v>0</v>
      </c>
      <c r="J19" s="26">
        <v>169.25899999999984</v>
      </c>
      <c r="K19" s="26">
        <v>204.1790000000002</v>
      </c>
      <c r="L19" s="8">
        <v>0</v>
      </c>
      <c r="M19" s="8">
        <v>0</v>
      </c>
      <c r="N19" s="26">
        <v>0</v>
      </c>
      <c r="O19" s="8">
        <v>0</v>
      </c>
      <c r="P19" s="8">
        <v>0</v>
      </c>
      <c r="Q19" s="8">
        <v>0</v>
      </c>
      <c r="R19" s="13">
        <v>297.60100000000011</v>
      </c>
      <c r="S19" s="26">
        <v>445.83799999999997</v>
      </c>
    </row>
    <row r="20" spans="1:19" s="7" customFormat="1" ht="25.5" customHeight="1">
      <c r="A20" s="8">
        <f t="shared" si="1"/>
        <v>15</v>
      </c>
      <c r="B20" s="15" t="s">
        <v>27</v>
      </c>
      <c r="C20" s="6">
        <f t="shared" si="0"/>
        <v>888.47700000000009</v>
      </c>
      <c r="D20" s="8">
        <v>0</v>
      </c>
      <c r="E20" s="26">
        <v>30.009</v>
      </c>
      <c r="F20" s="26">
        <v>500.767</v>
      </c>
      <c r="G20" s="26">
        <v>357.70100000000019</v>
      </c>
      <c r="H20" s="8">
        <v>0</v>
      </c>
      <c r="I20" s="8">
        <v>0</v>
      </c>
      <c r="J20" s="26">
        <v>492.22899999999998</v>
      </c>
      <c r="K20" s="26">
        <v>76.158000000000243</v>
      </c>
      <c r="L20" s="8">
        <v>0</v>
      </c>
      <c r="M20" s="26">
        <v>30.009</v>
      </c>
      <c r="N20" s="25">
        <v>0</v>
      </c>
      <c r="O20" s="8">
        <v>0</v>
      </c>
      <c r="P20" s="8">
        <v>0</v>
      </c>
      <c r="Q20" s="8">
        <v>0</v>
      </c>
      <c r="R20" s="26">
        <v>8.5379999999999985</v>
      </c>
      <c r="S20" s="26">
        <v>281.54299999999995</v>
      </c>
    </row>
    <row r="21" spans="1:19" s="7" customFormat="1" ht="25.5" customHeight="1">
      <c r="A21" s="8">
        <f t="shared" si="1"/>
        <v>16</v>
      </c>
      <c r="B21" s="15" t="s">
        <v>24</v>
      </c>
      <c r="C21" s="6">
        <f>SUM(D21:G21)</f>
        <v>450.47800000000001</v>
      </c>
      <c r="D21" s="8">
        <v>0</v>
      </c>
      <c r="E21" s="8">
        <v>0</v>
      </c>
      <c r="F21" s="26">
        <v>450.47800000000001</v>
      </c>
      <c r="G21" s="8">
        <v>0</v>
      </c>
      <c r="H21" s="8">
        <v>0</v>
      </c>
      <c r="I21" s="8">
        <v>0</v>
      </c>
      <c r="J21" s="26">
        <v>442.18700000000001</v>
      </c>
      <c r="K21" s="8">
        <v>0</v>
      </c>
      <c r="L21" s="8">
        <v>0</v>
      </c>
      <c r="M21" s="8">
        <v>0</v>
      </c>
      <c r="N21" s="26">
        <v>8.2910000000000004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</row>
    <row r="22" spans="1:19" s="7" customFormat="1" ht="25.5" customHeight="1">
      <c r="A22" s="8">
        <f t="shared" si="1"/>
        <v>17</v>
      </c>
      <c r="B22" s="15" t="s">
        <v>25</v>
      </c>
      <c r="C22" s="6">
        <f t="shared" si="0"/>
        <v>1267.173</v>
      </c>
      <c r="D22" s="13">
        <v>1101.1199999999999</v>
      </c>
      <c r="E22" s="8">
        <v>0</v>
      </c>
      <c r="F22" s="8">
        <v>158.642</v>
      </c>
      <c r="G22" s="26">
        <v>7.4109999999999996</v>
      </c>
      <c r="H22" s="13">
        <v>1089.33</v>
      </c>
      <c r="I22" s="8">
        <v>0</v>
      </c>
      <c r="J22" s="8">
        <v>158.642</v>
      </c>
      <c r="K22" s="26">
        <v>7.4109999999999996</v>
      </c>
      <c r="L22" s="26">
        <v>11.79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</row>
    <row r="23" spans="1:19" s="7" customFormat="1" ht="25.5" customHeight="1">
      <c r="A23" s="8">
        <f t="shared" si="1"/>
        <v>18</v>
      </c>
      <c r="B23" s="15" t="s">
        <v>32</v>
      </c>
      <c r="C23" s="6">
        <f>SUM(D23:G23)</f>
        <v>3541.7280000000005</v>
      </c>
      <c r="D23" s="13">
        <v>464.63400000000001</v>
      </c>
      <c r="E23" s="8">
        <v>0</v>
      </c>
      <c r="F23" s="13">
        <v>904.78400000000011</v>
      </c>
      <c r="G23" s="13">
        <v>2172.3100000000004</v>
      </c>
      <c r="H23" s="8">
        <v>0</v>
      </c>
      <c r="I23" s="8">
        <v>0</v>
      </c>
      <c r="J23" s="13">
        <v>652.28600000000017</v>
      </c>
      <c r="K23" s="26">
        <v>1726.1660000000002</v>
      </c>
      <c r="L23" s="13">
        <v>464.63400000000001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26">
        <v>252.49799999999999</v>
      </c>
      <c r="S23" s="13">
        <v>446.14400000000001</v>
      </c>
    </row>
    <row r="24" spans="1:19" s="7" customFormat="1" ht="25.5" customHeight="1">
      <c r="A24" s="8">
        <f t="shared" si="1"/>
        <v>19</v>
      </c>
      <c r="B24" s="15" t="s">
        <v>20</v>
      </c>
      <c r="C24" s="6">
        <f t="shared" ref="C24:C28" si="2">SUM(D24:G24)</f>
        <v>752.6690000000001</v>
      </c>
      <c r="D24" s="8">
        <v>0</v>
      </c>
      <c r="E24" s="8">
        <v>0</v>
      </c>
      <c r="F24" s="8">
        <v>751.04600000000005</v>
      </c>
      <c r="G24" s="8">
        <v>1.623</v>
      </c>
      <c r="H24" s="8">
        <v>0</v>
      </c>
      <c r="I24" s="8">
        <v>0</v>
      </c>
      <c r="J24" s="26">
        <v>328.93599999999998</v>
      </c>
      <c r="K24" s="8">
        <v>0</v>
      </c>
      <c r="L24" s="8">
        <v>0</v>
      </c>
      <c r="M24" s="8">
        <v>0</v>
      </c>
      <c r="N24" s="26">
        <v>20.530999999999999</v>
      </c>
      <c r="O24" s="8">
        <v>0</v>
      </c>
      <c r="P24" s="8">
        <v>0</v>
      </c>
      <c r="Q24" s="8">
        <v>0</v>
      </c>
      <c r="R24" s="26">
        <v>401.57900000000001</v>
      </c>
      <c r="S24" s="28">
        <v>1.623</v>
      </c>
    </row>
    <row r="25" spans="1:19" s="7" customFormat="1" ht="25.5" customHeight="1">
      <c r="A25" s="8">
        <f t="shared" si="1"/>
        <v>20</v>
      </c>
      <c r="B25" s="15" t="s">
        <v>21</v>
      </c>
      <c r="C25" s="6">
        <f t="shared" si="2"/>
        <v>771.73500000000013</v>
      </c>
      <c r="D25" s="26">
        <v>340.96600000000007</v>
      </c>
      <c r="E25" s="8">
        <v>0</v>
      </c>
      <c r="F25" s="26">
        <v>321.39400000000001</v>
      </c>
      <c r="G25" s="26">
        <v>109.375</v>
      </c>
      <c r="H25" s="8">
        <v>310.85400000000004</v>
      </c>
      <c r="I25" s="8">
        <v>0</v>
      </c>
      <c r="J25" s="26">
        <v>321.39400000000001</v>
      </c>
      <c r="K25" s="26">
        <v>109.33</v>
      </c>
      <c r="L25" s="26">
        <v>30.111999999999998</v>
      </c>
      <c r="M25" s="8">
        <v>0</v>
      </c>
      <c r="N25" s="25">
        <v>0</v>
      </c>
      <c r="O25" s="8">
        <v>0</v>
      </c>
      <c r="P25" s="8">
        <v>0</v>
      </c>
      <c r="Q25" s="8">
        <v>0</v>
      </c>
      <c r="R25" s="8">
        <v>0</v>
      </c>
      <c r="S25" s="26">
        <v>4.4999999999999998E-2</v>
      </c>
    </row>
    <row r="26" spans="1:19" s="7" customFormat="1" ht="25.5" customHeight="1">
      <c r="A26" s="8">
        <f t="shared" si="1"/>
        <v>21</v>
      </c>
      <c r="B26" s="15" t="s">
        <v>30</v>
      </c>
      <c r="C26" s="6">
        <f t="shared" si="2"/>
        <v>0</v>
      </c>
      <c r="D26" s="8">
        <v>0</v>
      </c>
      <c r="E26" s="8">
        <v>0</v>
      </c>
      <c r="F26" s="25">
        <v>0</v>
      </c>
      <c r="G26" s="25">
        <v>0</v>
      </c>
      <c r="H26" s="8">
        <v>0</v>
      </c>
      <c r="I26" s="8">
        <v>0</v>
      </c>
      <c r="J26" s="25">
        <v>0</v>
      </c>
      <c r="K26" s="8">
        <v>0</v>
      </c>
      <c r="L26" s="26">
        <v>0</v>
      </c>
      <c r="M26" s="8">
        <v>0</v>
      </c>
      <c r="N26" s="25">
        <v>0</v>
      </c>
      <c r="O26" s="8">
        <v>0</v>
      </c>
      <c r="P26" s="8">
        <v>0</v>
      </c>
      <c r="Q26" s="8">
        <v>0</v>
      </c>
      <c r="R26" s="8">
        <v>0</v>
      </c>
      <c r="S26" s="25">
        <v>0</v>
      </c>
    </row>
    <row r="27" spans="1:19" s="7" customFormat="1" ht="25.5" customHeight="1">
      <c r="A27" s="8">
        <v>22</v>
      </c>
      <c r="B27" s="15" t="s">
        <v>33</v>
      </c>
      <c r="C27" s="6">
        <f t="shared" si="2"/>
        <v>261.02</v>
      </c>
      <c r="D27" s="8">
        <v>0</v>
      </c>
      <c r="E27" s="8">
        <v>0</v>
      </c>
      <c r="F27" s="26">
        <v>192.94299999999998</v>
      </c>
      <c r="G27" s="26">
        <v>68.076999999999998</v>
      </c>
      <c r="H27" s="8">
        <v>0</v>
      </c>
      <c r="I27" s="8">
        <v>0</v>
      </c>
      <c r="J27" s="26">
        <v>192.94299999999998</v>
      </c>
      <c r="K27" s="26">
        <v>68.076999999999998</v>
      </c>
      <c r="L27" s="25">
        <v>0</v>
      </c>
      <c r="M27" s="8">
        <v>0</v>
      </c>
      <c r="N27" s="25">
        <v>0</v>
      </c>
      <c r="O27" s="8">
        <v>0</v>
      </c>
      <c r="P27" s="8">
        <v>0</v>
      </c>
      <c r="Q27" s="8">
        <v>0</v>
      </c>
      <c r="R27" s="8">
        <v>0</v>
      </c>
      <c r="S27" s="25">
        <v>0</v>
      </c>
    </row>
    <row r="28" spans="1:19" s="7" customFormat="1" ht="25.5" customHeight="1">
      <c r="A28" s="8">
        <v>23</v>
      </c>
      <c r="B28" s="15" t="s">
        <v>34</v>
      </c>
      <c r="C28" s="6">
        <f t="shared" si="2"/>
        <v>3709.239</v>
      </c>
      <c r="D28" s="8">
        <v>1061.672</v>
      </c>
      <c r="E28" s="8">
        <v>0</v>
      </c>
      <c r="F28" s="13">
        <v>2615.3389999999999</v>
      </c>
      <c r="G28" s="26">
        <v>32.228000000000002</v>
      </c>
      <c r="H28" s="8">
        <v>1029.345</v>
      </c>
      <c r="I28" s="8">
        <v>0</v>
      </c>
      <c r="J28" s="13">
        <v>2614.3159999999998</v>
      </c>
      <c r="K28" s="26">
        <v>32.228000000000002</v>
      </c>
      <c r="L28" s="26">
        <v>32.326999999999998</v>
      </c>
      <c r="M28" s="8">
        <v>0</v>
      </c>
      <c r="N28" s="25">
        <v>0</v>
      </c>
      <c r="O28" s="8">
        <v>0</v>
      </c>
      <c r="P28" s="8">
        <v>0</v>
      </c>
      <c r="Q28" s="8">
        <v>0</v>
      </c>
      <c r="R28" s="26">
        <v>1.0230000000000001</v>
      </c>
      <c r="S28" s="25">
        <v>0</v>
      </c>
    </row>
    <row r="29" spans="1:19" s="7" customFormat="1" ht="25.5" customHeight="1">
      <c r="A29" s="8">
        <v>24</v>
      </c>
      <c r="B29" s="15" t="s">
        <v>18</v>
      </c>
      <c r="C29" s="6">
        <f>SUM(D29:G29)</f>
        <v>1965.3540000000003</v>
      </c>
      <c r="D29" s="8">
        <v>0</v>
      </c>
      <c r="E29" s="8">
        <v>0</v>
      </c>
      <c r="F29" s="13">
        <v>1705.7940000000003</v>
      </c>
      <c r="G29" s="13">
        <v>259.56</v>
      </c>
      <c r="H29" s="8">
        <v>0</v>
      </c>
      <c r="I29" s="8">
        <v>0</v>
      </c>
      <c r="J29" s="13">
        <v>1280.2790000000002</v>
      </c>
      <c r="K29" s="13">
        <v>55.355000000000018</v>
      </c>
      <c r="L29" s="8">
        <v>0</v>
      </c>
      <c r="M29" s="8">
        <v>0</v>
      </c>
      <c r="N29" s="26">
        <v>1.036</v>
      </c>
      <c r="O29" s="8">
        <v>0</v>
      </c>
      <c r="P29" s="8">
        <v>0</v>
      </c>
      <c r="Q29" s="8">
        <v>0</v>
      </c>
      <c r="R29" s="8">
        <v>424.47899999999993</v>
      </c>
      <c r="S29" s="8">
        <v>204.20499999999998</v>
      </c>
    </row>
    <row r="30" spans="1:19" s="18" customFormat="1" ht="24.75" customHeight="1">
      <c r="A30" s="16"/>
      <c r="B30" s="16" t="s">
        <v>3</v>
      </c>
      <c r="C30" s="17">
        <f t="shared" ref="C30:S30" si="3">SUM(C6:C29)</f>
        <v>451365.91689000069</v>
      </c>
      <c r="D30" s="17">
        <f t="shared" si="3"/>
        <v>120236.11200000002</v>
      </c>
      <c r="E30" s="17">
        <f t="shared" si="3"/>
        <v>7375.3759999999993</v>
      </c>
      <c r="F30" s="17">
        <f t="shared" si="3"/>
        <v>153201.21900000016</v>
      </c>
      <c r="G30" s="17">
        <f t="shared" si="3"/>
        <v>170553.20989000055</v>
      </c>
      <c r="H30" s="17">
        <f t="shared" si="3"/>
        <v>84750.474000000017</v>
      </c>
      <c r="I30" s="17">
        <f t="shared" si="3"/>
        <v>7264.9749999999995</v>
      </c>
      <c r="J30" s="17">
        <f t="shared" si="3"/>
        <v>117256.30600000017</v>
      </c>
      <c r="K30" s="17">
        <f t="shared" si="3"/>
        <v>51058.510020000693</v>
      </c>
      <c r="L30" s="17">
        <f t="shared" si="3"/>
        <v>35355.607999999993</v>
      </c>
      <c r="M30" s="17">
        <f t="shared" si="3"/>
        <v>30.574999999999999</v>
      </c>
      <c r="N30" s="17">
        <f t="shared" si="3"/>
        <v>340.78300000000002</v>
      </c>
      <c r="O30" s="17">
        <f t="shared" si="3"/>
        <v>0</v>
      </c>
      <c r="P30" s="17">
        <f t="shared" si="3"/>
        <v>130.03</v>
      </c>
      <c r="Q30" s="17">
        <f t="shared" si="3"/>
        <v>79.826000000000008</v>
      </c>
      <c r="R30" s="17">
        <f t="shared" si="3"/>
        <v>35604.130000000026</v>
      </c>
      <c r="S30" s="17">
        <f t="shared" si="3"/>
        <v>119494.69986999985</v>
      </c>
    </row>
    <row r="31" spans="1:19">
      <c r="S31" s="24"/>
    </row>
    <row r="32" spans="1:19">
      <c r="A32" s="3"/>
      <c r="N32" s="22"/>
    </row>
    <row r="33" spans="1:14">
      <c r="A33" s="3"/>
      <c r="N33" s="22"/>
    </row>
    <row r="34" spans="1:14">
      <c r="A34" s="3"/>
      <c r="D34" s="20"/>
      <c r="E34" s="20"/>
      <c r="F34" s="20"/>
      <c r="G34" s="20"/>
      <c r="H34" s="20"/>
      <c r="N34" s="23"/>
    </row>
    <row r="35" spans="1:14">
      <c r="A35" s="3"/>
      <c r="N35" s="21"/>
    </row>
    <row r="36" spans="1:14">
      <c r="A36" s="3"/>
      <c r="N36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F447BE-030F-4B42-A894-93B5C14C5BAD}"/>
</file>

<file path=customXml/itemProps2.xml><?xml version="1.0" encoding="utf-8"?>
<ds:datastoreItem xmlns:ds="http://schemas.openxmlformats.org/officeDocument/2006/customXml" ds:itemID="{E2C188BB-A9B9-4B09-BB45-B01308F33F05}"/>
</file>

<file path=customXml/itemProps3.xml><?xml version="1.0" encoding="utf-8"?>
<ds:datastoreItem xmlns:ds="http://schemas.openxmlformats.org/officeDocument/2006/customXml" ds:itemID="{C1ACC58E-C7D2-4468-A416-5501BD533C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Мисюра Юлия Васильевна</cp:lastModifiedBy>
  <cp:lastPrinted>2015-12-30T10:34:02Z</cp:lastPrinted>
  <dcterms:created xsi:type="dcterms:W3CDTF">2013-07-30T02:34:41Z</dcterms:created>
  <dcterms:modified xsi:type="dcterms:W3CDTF">2017-06-05T05:34:59Z</dcterms:modified>
</cp:coreProperties>
</file>