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795" windowHeight="10935"/>
  </bookViews>
  <sheets>
    <sheet name="Раскрытие информации (2)" sheetId="1" r:id="rId1"/>
  </sheets>
  <definedNames>
    <definedName name="_xlnm.Print_Area" localSheetId="0">'Раскрытие информации (2)'!$A$1:$S$45</definedName>
  </definedNames>
  <calcPr calcId="145621"/>
</workbook>
</file>

<file path=xl/calcChain.xml><?xml version="1.0" encoding="utf-8"?>
<calcChain xmlns="http://schemas.openxmlformats.org/spreadsheetml/2006/main">
  <c r="A24" i="1" l="1"/>
  <c r="A25" i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C41" i="1" l="1"/>
  <c r="C42" i="1"/>
  <c r="C37" i="1" l="1"/>
  <c r="C35" i="1"/>
  <c r="C28" i="1"/>
  <c r="C27" i="1"/>
  <c r="C25" i="1"/>
  <c r="C21" i="1"/>
  <c r="C18" i="1"/>
  <c r="C15" i="1"/>
  <c r="C10" i="1"/>
  <c r="C8" i="1"/>
  <c r="O44" i="1"/>
  <c r="N44" i="1"/>
  <c r="M44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S44" i="1"/>
  <c r="R44" i="1"/>
  <c r="Q44" i="1"/>
  <c r="P44" i="1"/>
  <c r="L44" i="1"/>
  <c r="K44" i="1"/>
  <c r="J44" i="1"/>
  <c r="I44" i="1"/>
  <c r="H44" i="1"/>
  <c r="G44" i="1"/>
  <c r="C9" i="1" l="1"/>
  <c r="C13" i="1"/>
  <c r="C16" i="1"/>
  <c r="C19" i="1"/>
  <c r="C23" i="1"/>
  <c r="C24" i="1"/>
  <c r="C26" i="1"/>
  <c r="C30" i="1"/>
  <c r="C36" i="1"/>
  <c r="C38" i="1"/>
  <c r="E44" i="1"/>
  <c r="C12" i="1"/>
  <c r="D44" i="1"/>
  <c r="F44" i="1"/>
  <c r="C17" i="1"/>
  <c r="C32" i="1"/>
  <c r="C34" i="1"/>
  <c r="C6" i="1"/>
  <c r="C11" i="1"/>
  <c r="C14" i="1"/>
  <c r="C20" i="1"/>
  <c r="C22" i="1"/>
  <c r="C29" i="1"/>
  <c r="C31" i="1"/>
  <c r="C33" i="1"/>
  <c r="C39" i="1"/>
  <c r="C40" i="1"/>
  <c r="C43" i="1"/>
  <c r="C44" i="1" l="1"/>
</calcChain>
</file>

<file path=xl/sharedStrings.xml><?xml version="1.0" encoding="utf-8"?>
<sst xmlns="http://schemas.openxmlformats.org/spreadsheetml/2006/main" count="64" uniqueCount="51">
  <si>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</si>
  <si>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</si>
  <si>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</si>
  <si>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</si>
  <si>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</si>
  <si>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</si>
  <si>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</si>
  <si>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</si>
  <si>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</si>
  <si>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</si>
  <si>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</si>
  <si>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</si>
  <si>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</si>
  <si>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</si>
  <si>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</si>
  <si>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</si>
  <si>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</si>
  <si>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</si>
  <si>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</si>
  <si>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</si>
  <si>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ФГАОУ ВПО УрФУ имени первого Президента России Б.Н. Ельцина</t>
  </si>
  <si>
    <t>ООО "ТЭЦ"</t>
  </si>
  <si>
    <t>ООО "Первая 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</si>
  <si>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</si>
  <si>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</si>
  <si>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</si>
  <si>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</si>
  <si>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</si>
  <si>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</si>
  <si>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</si>
  <si>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</si>
  <si>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ОАО "Оборонэнерго"</t>
  </si>
  <si>
    <t>ОАО "Режевская электросетевая компания"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</si>
  <si>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</si>
  <si>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</si>
  <si>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</si>
  <si>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"Монолит-Строй"</t>
  </si>
  <si>
    <t>ООО "Концерн "Уральский текстиль"</t>
  </si>
  <si>
    <t>ОАО "ССП "Уралсибгидромеханизация"</t>
  </si>
  <si>
    <t>ФГУП "Строительное управление Уральского военного округа"</t>
  </si>
  <si>
    <t>ООО УК "Омега"</t>
  </si>
  <si>
    <t>ОАО "Объединенная Энергетическая Компания"</t>
  </si>
  <si>
    <t>ООО "Инвестиционная корпорация "Капитал"</t>
  </si>
  <si>
    <t>ООО "Машиностроительный завод имени В.В. Воровского"</t>
  </si>
  <si>
    <t>ОАО "Облкоммунэнерго"</t>
  </si>
  <si>
    <t>ЗАО «ЭлектроСетеваяКомпания»</t>
  </si>
  <si>
    <t>ООО "Инвестэнерго"</t>
  </si>
  <si>
    <t>ООО "УралЭнергоСети"</t>
  </si>
  <si>
    <t>ПАО "Аэропорт "Кольцово"</t>
  </si>
  <si>
    <t>АО "Уральские электрические сети"</t>
  </si>
  <si>
    <t>Апрель 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</si>
</sst>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167" fontId="8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0"/>
  <sheetViews>
    <sheetView tabSelected="1" zoomScale="98" zoomScaleNormal="98" zoomScaleSheetLayoutView="70" workbookViewId="0">
      <pane xSplit="3" ySplit="5" topLeftCell="J30" activePane="bottomRight" state="frozen"/>
      <selection pane="topRight" activeCell="C1" sqref="C1"/>
      <selection pane="bottomLeft" activeCell="A3" sqref="A3"/>
      <selection pane="bottomRight" activeCell="D34" sqref="D34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35</v>
      </c>
      <c r="R2" s="4"/>
      <c r="S2" s="5" t="s">
        <v>50</v>
      </c>
    </row>
    <row r="4" spans="1:19" s="6" customFormat="1" ht="22.5" customHeight="1">
      <c r="A4" s="32" t="s">
        <v>0</v>
      </c>
      <c r="B4" s="32" t="s">
        <v>1</v>
      </c>
      <c r="C4" s="34" t="s">
        <v>2</v>
      </c>
      <c r="D4" s="31" t="s">
        <v>3</v>
      </c>
      <c r="E4" s="31"/>
      <c r="F4" s="31"/>
      <c r="G4" s="31"/>
      <c r="H4" s="31" t="s">
        <v>4</v>
      </c>
      <c r="I4" s="31"/>
      <c r="J4" s="31"/>
      <c r="K4" s="31"/>
      <c r="L4" s="31" t="s">
        <v>5</v>
      </c>
      <c r="M4" s="31"/>
      <c r="N4" s="31"/>
      <c r="O4" s="31"/>
      <c r="P4" s="31" t="s">
        <v>6</v>
      </c>
      <c r="Q4" s="31"/>
      <c r="R4" s="31"/>
      <c r="S4" s="31"/>
    </row>
    <row r="5" spans="1:19" s="8" customFormat="1" ht="27.75" customHeight="1">
      <c r="A5" s="33"/>
      <c r="B5" s="33"/>
      <c r="C5" s="35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410384.60449000064</v>
      </c>
      <c r="D6" s="12">
        <v>120951.24500000001</v>
      </c>
      <c r="E6" s="12">
        <v>6081.3539999999994</v>
      </c>
      <c r="F6" s="12">
        <v>130028.54200000013</v>
      </c>
      <c r="G6" s="12">
        <v>153323.46349000049</v>
      </c>
      <c r="H6" s="12">
        <v>79441.229000000007</v>
      </c>
      <c r="I6" s="12">
        <v>6047.0919999999996</v>
      </c>
      <c r="J6" s="12">
        <v>101358.67800000015</v>
      </c>
      <c r="K6" s="12">
        <v>45293.526020000507</v>
      </c>
      <c r="L6" s="14">
        <v>41271.682999999997</v>
      </c>
      <c r="M6" s="15">
        <v>0</v>
      </c>
      <c r="N6" s="15">
        <v>0</v>
      </c>
      <c r="O6" s="15">
        <v>0</v>
      </c>
      <c r="P6" s="12">
        <v>238.33300000000003</v>
      </c>
      <c r="Q6" s="12">
        <v>34.262</v>
      </c>
      <c r="R6" s="12">
        <v>28669.863999999994</v>
      </c>
      <c r="S6" s="12">
        <v>108029.93746999998</v>
      </c>
    </row>
    <row r="7" spans="1:19" s="8" customFormat="1" ht="25.5" customHeight="1">
      <c r="A7" s="9">
        <f>A6+1</f>
        <v>2</v>
      </c>
      <c r="B7" s="10" t="s">
        <v>34</v>
      </c>
      <c r="C7" s="11">
        <f t="shared" ref="C7:C36" si="0">SUM(D7:G7)</f>
        <v>756.98</v>
      </c>
      <c r="D7" s="13">
        <v>0</v>
      </c>
      <c r="E7" s="12">
        <v>498.27000000000004</v>
      </c>
      <c r="F7" s="12">
        <v>183.506</v>
      </c>
      <c r="G7" s="12">
        <v>75.204000000000008</v>
      </c>
      <c r="H7" s="15">
        <v>0</v>
      </c>
      <c r="I7" s="14">
        <v>487.87200000000001</v>
      </c>
      <c r="J7" s="14">
        <v>143.554</v>
      </c>
      <c r="K7" s="14">
        <v>15.487000000000009</v>
      </c>
      <c r="L7" s="15">
        <v>0</v>
      </c>
      <c r="M7" s="14">
        <v>6.2380000000000004</v>
      </c>
      <c r="N7" s="15">
        <v>0</v>
      </c>
      <c r="O7" s="15">
        <v>0</v>
      </c>
      <c r="P7" s="15">
        <v>0</v>
      </c>
      <c r="Q7" s="14">
        <v>4.16</v>
      </c>
      <c r="R7" s="14">
        <v>39.952000000000005</v>
      </c>
      <c r="S7" s="14">
        <v>59.716999999999999</v>
      </c>
    </row>
    <row r="8" spans="1:19" s="8" customFormat="1" ht="25.5" customHeight="1">
      <c r="A8" s="9">
        <f t="shared" ref="A8:A43" si="1">A7+1</f>
        <v>3</v>
      </c>
      <c r="B8" s="10" t="s">
        <v>12</v>
      </c>
      <c r="C8" s="11">
        <f t="shared" si="0"/>
        <v>2552.8420000000001</v>
      </c>
      <c r="D8" s="12">
        <v>1864.492</v>
      </c>
      <c r="E8" s="13">
        <v>0</v>
      </c>
      <c r="F8" s="12">
        <v>672.53899999999987</v>
      </c>
      <c r="G8" s="12">
        <v>15.811</v>
      </c>
      <c r="H8" s="14">
        <v>1829.3969999999999</v>
      </c>
      <c r="I8" s="15">
        <v>0</v>
      </c>
      <c r="J8" s="14">
        <v>671.73299999999983</v>
      </c>
      <c r="K8" s="14">
        <v>15.811</v>
      </c>
      <c r="L8" s="14">
        <v>35.094999999999999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0.80600000000000005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44</v>
      </c>
      <c r="C9" s="11">
        <f t="shared" si="0"/>
        <v>1831.4669999999996</v>
      </c>
      <c r="D9" s="13">
        <v>0</v>
      </c>
      <c r="E9" s="13">
        <v>0</v>
      </c>
      <c r="F9" s="12">
        <v>1133.7689999999998</v>
      </c>
      <c r="G9" s="12">
        <v>697.69799999999987</v>
      </c>
      <c r="H9" s="15">
        <v>0</v>
      </c>
      <c r="I9" s="15">
        <v>0</v>
      </c>
      <c r="J9" s="14">
        <v>792.85499999999979</v>
      </c>
      <c r="K9" s="14">
        <v>232.45099999999985</v>
      </c>
      <c r="L9" s="15">
        <v>0</v>
      </c>
      <c r="M9" s="15">
        <v>0</v>
      </c>
      <c r="N9" s="14">
        <v>97.715000000000003</v>
      </c>
      <c r="O9" s="15">
        <v>0</v>
      </c>
      <c r="P9" s="15">
        <v>0</v>
      </c>
      <c r="Q9" s="15">
        <v>0</v>
      </c>
      <c r="R9" s="14">
        <v>243.19900000000001</v>
      </c>
      <c r="S9" s="14">
        <v>465.24700000000001</v>
      </c>
    </row>
    <row r="10" spans="1:19" s="8" customFormat="1" ht="25.5" customHeight="1">
      <c r="A10" s="9">
        <f t="shared" si="1"/>
        <v>5</v>
      </c>
      <c r="B10" s="10" t="s">
        <v>13</v>
      </c>
      <c r="C10" s="11">
        <f t="shared" si="0"/>
        <v>3836.9249999999993</v>
      </c>
      <c r="D10" s="12">
        <v>2085.0740000000001</v>
      </c>
      <c r="E10" s="13">
        <v>0</v>
      </c>
      <c r="F10" s="12">
        <v>964.80299999999966</v>
      </c>
      <c r="G10" s="12">
        <v>787.04799999999966</v>
      </c>
      <c r="H10" s="14">
        <v>1950.248</v>
      </c>
      <c r="I10" s="15">
        <v>0</v>
      </c>
      <c r="J10" s="14">
        <v>899.66599999999971</v>
      </c>
      <c r="K10" s="14">
        <v>412.50099999999975</v>
      </c>
      <c r="L10" s="14">
        <v>134.82599999999999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65.137</v>
      </c>
      <c r="S10" s="14">
        <v>374.54699999999991</v>
      </c>
    </row>
    <row r="11" spans="1:19" s="8" customFormat="1" ht="25.5" customHeight="1">
      <c r="A11" s="9">
        <f t="shared" si="1"/>
        <v>6</v>
      </c>
      <c r="B11" s="10" t="s">
        <v>14</v>
      </c>
      <c r="C11" s="11">
        <f t="shared" si="0"/>
        <v>1313.2799999999997</v>
      </c>
      <c r="D11" s="12">
        <v>99.975000000000009</v>
      </c>
      <c r="E11" s="13">
        <v>0</v>
      </c>
      <c r="F11" s="12">
        <v>252.63199999999995</v>
      </c>
      <c r="G11" s="12">
        <v>960.67299999999989</v>
      </c>
      <c r="H11" s="14">
        <v>58.260000000000005</v>
      </c>
      <c r="I11" s="15">
        <v>0</v>
      </c>
      <c r="J11" s="14">
        <v>218.88199999999995</v>
      </c>
      <c r="K11" s="14">
        <v>154.22799999999984</v>
      </c>
      <c r="L11" s="14">
        <v>41.715000000000003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33.75</v>
      </c>
      <c r="S11" s="14">
        <v>806.44500000000005</v>
      </c>
    </row>
    <row r="12" spans="1:19" s="8" customFormat="1" ht="25.5" customHeight="1">
      <c r="A12" s="9">
        <f t="shared" si="1"/>
        <v>7</v>
      </c>
      <c r="B12" s="16" t="s">
        <v>15</v>
      </c>
      <c r="C12" s="11">
        <f t="shared" si="0"/>
        <v>597.55299999999988</v>
      </c>
      <c r="D12" s="13">
        <v>0</v>
      </c>
      <c r="E12" s="13">
        <v>0</v>
      </c>
      <c r="F12" s="12">
        <v>530.15199999999993</v>
      </c>
      <c r="G12" s="12">
        <v>67.400999999999996</v>
      </c>
      <c r="H12" s="15">
        <v>0</v>
      </c>
      <c r="I12" s="15">
        <v>0</v>
      </c>
      <c r="J12" s="14">
        <v>530.15199999999993</v>
      </c>
      <c r="K12" s="14">
        <v>45.888999999999996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21.512</v>
      </c>
    </row>
    <row r="13" spans="1:19" s="8" customFormat="1" ht="25.5" customHeight="1">
      <c r="A13" s="9">
        <f t="shared" si="1"/>
        <v>8</v>
      </c>
      <c r="B13" s="16" t="s">
        <v>16</v>
      </c>
      <c r="C13" s="11">
        <f t="shared" si="0"/>
        <v>561.63499999999999</v>
      </c>
      <c r="D13" s="12">
        <v>322.05099999999999</v>
      </c>
      <c r="E13" s="13">
        <v>0</v>
      </c>
      <c r="F13" s="12">
        <v>239.58399999999997</v>
      </c>
      <c r="G13" s="13">
        <v>0</v>
      </c>
      <c r="H13" s="14">
        <v>305.45</v>
      </c>
      <c r="I13" s="15">
        <v>0</v>
      </c>
      <c r="J13" s="14">
        <v>239.58399999999997</v>
      </c>
      <c r="K13" s="15">
        <v>0</v>
      </c>
      <c r="L13" s="14">
        <v>16.600999999999999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</row>
    <row r="14" spans="1:19" s="8" customFormat="1" ht="25.5" customHeight="1">
      <c r="A14" s="9">
        <f t="shared" si="1"/>
        <v>9</v>
      </c>
      <c r="B14" s="16" t="s">
        <v>17</v>
      </c>
      <c r="C14" s="11">
        <f t="shared" si="0"/>
        <v>1702.3590000000002</v>
      </c>
      <c r="D14" s="12">
        <v>1455.6320000000001</v>
      </c>
      <c r="E14" s="13">
        <v>0</v>
      </c>
      <c r="F14" s="12">
        <v>97.18</v>
      </c>
      <c r="G14" s="12">
        <v>149.547</v>
      </c>
      <c r="H14" s="14">
        <v>1405.704</v>
      </c>
      <c r="I14" s="15">
        <v>0</v>
      </c>
      <c r="J14" s="14">
        <v>97.18</v>
      </c>
      <c r="K14" s="14">
        <v>80.518999999999991</v>
      </c>
      <c r="L14" s="14">
        <v>49.927999999999997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4">
        <v>69.028000000000006</v>
      </c>
    </row>
    <row r="15" spans="1:19" s="8" customFormat="1" ht="25.5" customHeight="1">
      <c r="A15" s="9">
        <f t="shared" si="1"/>
        <v>10</v>
      </c>
      <c r="B15" s="10" t="s">
        <v>18</v>
      </c>
      <c r="C15" s="11">
        <f t="shared" si="0"/>
        <v>338.90499999999997</v>
      </c>
      <c r="D15" s="12">
        <v>100.373</v>
      </c>
      <c r="E15" s="13">
        <v>0</v>
      </c>
      <c r="F15" s="12">
        <v>169.25400000000002</v>
      </c>
      <c r="G15" s="12">
        <v>69.277999999999977</v>
      </c>
      <c r="H15" s="14">
        <v>100.373</v>
      </c>
      <c r="I15" s="15">
        <v>0</v>
      </c>
      <c r="J15" s="14">
        <v>148.29400000000001</v>
      </c>
      <c r="K15" s="14">
        <v>25.219999999999985</v>
      </c>
      <c r="L15" s="14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4">
        <v>20.96</v>
      </c>
      <c r="S15" s="14">
        <v>44.057999999999993</v>
      </c>
    </row>
    <row r="16" spans="1:19" s="8" customFormat="1" ht="25.5" customHeight="1">
      <c r="A16" s="9">
        <f t="shared" si="1"/>
        <v>11</v>
      </c>
      <c r="B16" s="16" t="s">
        <v>19</v>
      </c>
      <c r="C16" s="11">
        <f t="shared" si="0"/>
        <v>111.31400000000002</v>
      </c>
      <c r="D16" s="13">
        <v>0</v>
      </c>
      <c r="E16" s="13">
        <v>0</v>
      </c>
      <c r="F16" s="12">
        <v>106.02400000000002</v>
      </c>
      <c r="G16" s="12">
        <v>5.29</v>
      </c>
      <c r="H16" s="15">
        <v>0</v>
      </c>
      <c r="I16" s="15">
        <v>0</v>
      </c>
      <c r="J16" s="14">
        <v>105.80300000000001</v>
      </c>
      <c r="K16" s="14">
        <v>5.29</v>
      </c>
      <c r="L16" s="15">
        <v>0</v>
      </c>
      <c r="M16" s="15">
        <v>0</v>
      </c>
      <c r="N16" s="14">
        <v>0.221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</row>
    <row r="17" spans="1:19" s="8" customFormat="1" ht="25.5" customHeight="1">
      <c r="A17" s="9">
        <f t="shared" si="1"/>
        <v>12</v>
      </c>
      <c r="B17" s="10" t="s">
        <v>37</v>
      </c>
      <c r="C17" s="11">
        <f t="shared" si="0"/>
        <v>2128.181</v>
      </c>
      <c r="D17" s="12">
        <v>1569.1000000000001</v>
      </c>
      <c r="E17" s="13">
        <v>0</v>
      </c>
      <c r="F17" s="12">
        <v>555.61099999999999</v>
      </c>
      <c r="G17" s="12">
        <v>3.47</v>
      </c>
      <c r="H17" s="14">
        <v>1532.2560000000001</v>
      </c>
      <c r="I17" s="15">
        <v>0</v>
      </c>
      <c r="J17" s="14">
        <v>555.61099999999999</v>
      </c>
      <c r="K17" s="14">
        <v>0</v>
      </c>
      <c r="L17" s="14">
        <v>36.844000000000001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6">
        <v>0</v>
      </c>
      <c r="S17" s="14">
        <v>3.47</v>
      </c>
    </row>
    <row r="18" spans="1:19" s="8" customFormat="1" ht="25.5" customHeight="1">
      <c r="A18" s="9">
        <f t="shared" si="1"/>
        <v>13</v>
      </c>
      <c r="B18" s="10" t="s">
        <v>48</v>
      </c>
      <c r="C18" s="11">
        <f t="shared" si="0"/>
        <v>2540.06</v>
      </c>
      <c r="D18" s="12">
        <v>2033.63</v>
      </c>
      <c r="E18" s="12">
        <v>31.571000000000002</v>
      </c>
      <c r="F18" s="12">
        <v>450.25899999999996</v>
      </c>
      <c r="G18" s="12">
        <v>24.6</v>
      </c>
      <c r="H18" s="14">
        <v>2033.63</v>
      </c>
      <c r="I18" s="14">
        <v>0</v>
      </c>
      <c r="J18" s="14">
        <v>450.25899999999996</v>
      </c>
      <c r="K18" s="14">
        <v>22.797000000000001</v>
      </c>
      <c r="L18" s="15">
        <v>0</v>
      </c>
      <c r="M18" s="14">
        <v>31.571000000000002</v>
      </c>
      <c r="N18" s="15">
        <v>0</v>
      </c>
      <c r="O18" s="15">
        <v>0</v>
      </c>
      <c r="P18" s="15">
        <v>0</v>
      </c>
      <c r="Q18" s="15">
        <v>0</v>
      </c>
      <c r="R18" s="26">
        <v>0</v>
      </c>
      <c r="S18" s="14">
        <v>1.8029999999999999</v>
      </c>
    </row>
    <row r="19" spans="1:19" s="8" customFormat="1" ht="25.5" customHeight="1">
      <c r="A19" s="9">
        <f t="shared" si="1"/>
        <v>14</v>
      </c>
      <c r="B19" s="16" t="s">
        <v>20</v>
      </c>
      <c r="C19" s="11">
        <f>SUM(D19:G19)</f>
        <v>8226.2240000000002</v>
      </c>
      <c r="D19" s="12">
        <v>567.11199999999997</v>
      </c>
      <c r="E19" s="12">
        <v>569.447</v>
      </c>
      <c r="F19" s="12">
        <v>2172.6920000000005</v>
      </c>
      <c r="G19" s="12">
        <v>4916.973</v>
      </c>
      <c r="H19" s="15">
        <v>0</v>
      </c>
      <c r="I19" s="14">
        <v>569.447</v>
      </c>
      <c r="J19" s="14">
        <v>2172.6920000000005</v>
      </c>
      <c r="K19" s="14">
        <v>2353.1770000000001</v>
      </c>
      <c r="L19" s="14">
        <v>567.11199999999997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26">
        <v>0</v>
      </c>
      <c r="S19" s="14">
        <v>2563.7959999999998</v>
      </c>
    </row>
    <row r="20" spans="1:19" s="8" customFormat="1" ht="25.5" customHeight="1">
      <c r="A20" s="9">
        <f t="shared" si="1"/>
        <v>15</v>
      </c>
      <c r="B20" s="16" t="s">
        <v>45</v>
      </c>
      <c r="C20" s="11">
        <f t="shared" si="0"/>
        <v>6276.8559999999979</v>
      </c>
      <c r="D20" s="12">
        <v>79.319999999999993</v>
      </c>
      <c r="E20" s="13">
        <v>0</v>
      </c>
      <c r="F20" s="12">
        <v>2306.3560000000002</v>
      </c>
      <c r="G20" s="12">
        <v>3891.1799999999976</v>
      </c>
      <c r="H20" s="15">
        <v>0</v>
      </c>
      <c r="I20" s="15">
        <v>0</v>
      </c>
      <c r="J20" s="14">
        <v>2295.672</v>
      </c>
      <c r="K20" s="14">
        <v>664.91199999999935</v>
      </c>
      <c r="L20" s="14">
        <v>79.319999999999993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29">
        <v>10.684000000000001</v>
      </c>
      <c r="S20" s="14">
        <v>3226.2679999999982</v>
      </c>
    </row>
    <row r="21" spans="1:19" s="8" customFormat="1" ht="25.5" customHeight="1">
      <c r="A21" s="9">
        <f t="shared" si="1"/>
        <v>16</v>
      </c>
      <c r="B21" s="16" t="s">
        <v>43</v>
      </c>
      <c r="C21" s="11">
        <f t="shared" si="0"/>
        <v>506.66</v>
      </c>
      <c r="D21" s="12">
        <v>338.08300000000003</v>
      </c>
      <c r="E21" s="13">
        <v>0</v>
      </c>
      <c r="F21" s="12">
        <v>168.577</v>
      </c>
      <c r="G21" s="13">
        <v>0</v>
      </c>
      <c r="H21" s="14">
        <v>336.76400000000001</v>
      </c>
      <c r="I21" s="15">
        <v>0</v>
      </c>
      <c r="J21" s="14">
        <v>168.577</v>
      </c>
      <c r="K21" s="15">
        <v>0</v>
      </c>
      <c r="L21" s="14">
        <v>1.319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26">
        <v>0</v>
      </c>
      <c r="S21" s="15">
        <v>0</v>
      </c>
    </row>
    <row r="22" spans="1:19" s="8" customFormat="1" ht="25.5" customHeight="1">
      <c r="A22" s="9">
        <f t="shared" si="1"/>
        <v>17</v>
      </c>
      <c r="B22" s="16" t="s">
        <v>21</v>
      </c>
      <c r="C22" s="11">
        <f t="shared" si="0"/>
        <v>1205.325</v>
      </c>
      <c r="D22" s="12">
        <v>997.48400000000015</v>
      </c>
      <c r="E22" s="13">
        <v>0</v>
      </c>
      <c r="F22" s="12">
        <v>188.62799999999999</v>
      </c>
      <c r="G22" s="12">
        <v>19.213000000000001</v>
      </c>
      <c r="H22" s="14">
        <v>710.83200000000011</v>
      </c>
      <c r="I22" s="15">
        <v>0</v>
      </c>
      <c r="J22" s="14">
        <v>188.62799999999999</v>
      </c>
      <c r="K22" s="14">
        <v>19.213000000000001</v>
      </c>
      <c r="L22" s="14">
        <v>286.65199999999999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26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22</v>
      </c>
      <c r="C23" s="27">
        <f t="shared" si="0"/>
        <v>0</v>
      </c>
      <c r="D23" s="13">
        <v>0</v>
      </c>
      <c r="E23" s="13">
        <v>0</v>
      </c>
      <c r="F23" s="13">
        <v>0</v>
      </c>
      <c r="G23" s="13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26">
        <v>0</v>
      </c>
      <c r="S23" s="15">
        <v>0</v>
      </c>
    </row>
    <row r="24" spans="1:19" s="8" customFormat="1" ht="25.5" customHeight="1">
      <c r="A24" s="9">
        <f t="shared" si="1"/>
        <v>19</v>
      </c>
      <c r="B24" s="16" t="s">
        <v>46</v>
      </c>
      <c r="C24" s="11">
        <f t="shared" si="0"/>
        <v>766.90299999999991</v>
      </c>
      <c r="D24" s="13">
        <v>0</v>
      </c>
      <c r="E24" s="12">
        <v>19.84</v>
      </c>
      <c r="F24" s="12">
        <v>364.49900000000002</v>
      </c>
      <c r="G24" s="12">
        <v>382.56399999999991</v>
      </c>
      <c r="H24" s="15">
        <v>0</v>
      </c>
      <c r="I24" s="15">
        <v>0</v>
      </c>
      <c r="J24" s="14">
        <v>148.893</v>
      </c>
      <c r="K24" s="14">
        <v>124.61299999999989</v>
      </c>
      <c r="L24" s="15">
        <v>0</v>
      </c>
      <c r="M24" s="14">
        <v>19.84</v>
      </c>
      <c r="N24" s="15">
        <v>0</v>
      </c>
      <c r="O24" s="15">
        <v>0</v>
      </c>
      <c r="P24" s="15">
        <v>0</v>
      </c>
      <c r="Q24" s="15">
        <v>0</v>
      </c>
      <c r="R24" s="14">
        <v>215.60600000000002</v>
      </c>
      <c r="S24" s="14">
        <v>257.95100000000002</v>
      </c>
    </row>
    <row r="25" spans="1:19" s="8" customFormat="1" ht="25.5" customHeight="1">
      <c r="A25" s="9">
        <f t="shared" si="1"/>
        <v>20</v>
      </c>
      <c r="B25" s="16" t="s">
        <v>23</v>
      </c>
      <c r="C25" s="11">
        <f t="shared" si="0"/>
        <v>553.33100000000002</v>
      </c>
      <c r="D25" s="12">
        <v>314.322</v>
      </c>
      <c r="E25" s="13">
        <v>0</v>
      </c>
      <c r="F25" s="12">
        <v>190.95500000000001</v>
      </c>
      <c r="G25" s="12">
        <v>48.053999999999995</v>
      </c>
      <c r="H25" s="14">
        <v>314.322</v>
      </c>
      <c r="I25" s="15">
        <v>0</v>
      </c>
      <c r="J25" s="14">
        <v>190.95500000000001</v>
      </c>
      <c r="K25" s="14">
        <v>48.053999999999995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</row>
    <row r="26" spans="1:19" s="8" customFormat="1" ht="25.5" customHeight="1">
      <c r="A26" s="9">
        <f t="shared" si="1"/>
        <v>21</v>
      </c>
      <c r="B26" s="16" t="s">
        <v>24</v>
      </c>
      <c r="C26" s="11">
        <f t="shared" si="0"/>
        <v>925.16099999999983</v>
      </c>
      <c r="D26" s="12">
        <v>558.33999999999992</v>
      </c>
      <c r="E26" s="13">
        <v>0</v>
      </c>
      <c r="F26" s="12">
        <v>318.73799999999994</v>
      </c>
      <c r="G26" s="12">
        <v>48.082999999999998</v>
      </c>
      <c r="H26" s="14">
        <v>530.87699999999995</v>
      </c>
      <c r="I26" s="15">
        <v>0</v>
      </c>
      <c r="J26" s="14">
        <v>263.35799999999995</v>
      </c>
      <c r="K26" s="14">
        <v>4.4989999999999952</v>
      </c>
      <c r="L26" s="14">
        <v>27.463000000000001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4">
        <v>55.379999999999995</v>
      </c>
      <c r="S26" s="14">
        <v>43.584000000000003</v>
      </c>
    </row>
    <row r="27" spans="1:19" s="8" customFormat="1" ht="25.5" customHeight="1">
      <c r="A27" s="9">
        <f t="shared" si="1"/>
        <v>22</v>
      </c>
      <c r="B27" s="10" t="s">
        <v>25</v>
      </c>
      <c r="C27" s="11">
        <f>SUM(D27:G27)</f>
        <v>808.60799999999995</v>
      </c>
      <c r="D27" s="12">
        <v>808.45899999999995</v>
      </c>
      <c r="E27" s="13">
        <v>0</v>
      </c>
      <c r="F27" s="13">
        <v>0</v>
      </c>
      <c r="G27" s="12">
        <v>0.14899999999999999</v>
      </c>
      <c r="H27" s="14">
        <v>808.45899999999995</v>
      </c>
      <c r="I27" s="15">
        <v>0</v>
      </c>
      <c r="J27" s="15">
        <v>0</v>
      </c>
      <c r="K27" s="14">
        <v>0.14899999999999999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</row>
    <row r="28" spans="1:19" s="8" customFormat="1" ht="25.5" customHeight="1">
      <c r="A28" s="9">
        <f t="shared" si="1"/>
        <v>23</v>
      </c>
      <c r="B28" s="16" t="s">
        <v>38</v>
      </c>
      <c r="C28" s="30">
        <f t="shared" si="0"/>
        <v>95.295000000000002</v>
      </c>
      <c r="D28" s="9">
        <v>0</v>
      </c>
      <c r="E28" s="9">
        <v>0</v>
      </c>
      <c r="F28" s="29">
        <v>95.295000000000002</v>
      </c>
      <c r="G28" s="9">
        <v>0</v>
      </c>
      <c r="H28" s="9">
        <v>0</v>
      </c>
      <c r="I28" s="9">
        <v>0</v>
      </c>
      <c r="J28" s="29">
        <v>93.774000000000001</v>
      </c>
      <c r="K28" s="9">
        <v>0</v>
      </c>
      <c r="L28" s="9">
        <v>0</v>
      </c>
      <c r="M28" s="9">
        <v>0</v>
      </c>
      <c r="N28" s="9">
        <v>1.5209999999999999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</row>
    <row r="29" spans="1:19" s="8" customFormat="1" ht="25.5" customHeight="1">
      <c r="A29" s="9">
        <f t="shared" si="1"/>
        <v>24</v>
      </c>
      <c r="B29" s="10" t="s">
        <v>26</v>
      </c>
      <c r="C29" s="11">
        <f t="shared" si="0"/>
        <v>267.24299999999999</v>
      </c>
      <c r="D29" s="12">
        <v>218.47899999999998</v>
      </c>
      <c r="E29" s="13">
        <v>0</v>
      </c>
      <c r="F29" s="12">
        <v>47.884</v>
      </c>
      <c r="G29" s="12">
        <v>0.88</v>
      </c>
      <c r="H29" s="14">
        <v>218.47899999999998</v>
      </c>
      <c r="I29" s="15">
        <v>0</v>
      </c>
      <c r="J29" s="14">
        <v>43.524000000000001</v>
      </c>
      <c r="K29" s="14">
        <v>0.88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4">
        <v>4.3599999999999994</v>
      </c>
      <c r="S29" s="15">
        <v>0</v>
      </c>
    </row>
    <row r="30" spans="1:19" s="8" customFormat="1" ht="25.5" customHeight="1">
      <c r="A30" s="9">
        <f t="shared" si="1"/>
        <v>25</v>
      </c>
      <c r="B30" s="16" t="s">
        <v>27</v>
      </c>
      <c r="C30" s="28">
        <f t="shared" si="0"/>
        <v>264.721</v>
      </c>
      <c r="D30" s="29">
        <v>71.891999999999996</v>
      </c>
      <c r="E30" s="9">
        <v>0</v>
      </c>
      <c r="F30" s="29">
        <v>109.389</v>
      </c>
      <c r="G30" s="29">
        <v>83.44</v>
      </c>
      <c r="H30" s="14">
        <v>53.347999999999999</v>
      </c>
      <c r="I30" s="9">
        <v>0</v>
      </c>
      <c r="J30" s="29">
        <v>109.389</v>
      </c>
      <c r="K30" s="14">
        <v>83.44</v>
      </c>
      <c r="L30" s="29">
        <v>18.544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</row>
    <row r="31" spans="1:19" s="8" customFormat="1" ht="25.5" customHeight="1">
      <c r="A31" s="9">
        <f t="shared" si="1"/>
        <v>26</v>
      </c>
      <c r="B31" s="16" t="s">
        <v>36</v>
      </c>
      <c r="C31" s="30">
        <f>SUM(D31:G31)</f>
        <v>289.7050000000001</v>
      </c>
      <c r="D31" s="9">
        <v>0</v>
      </c>
      <c r="E31" s="9">
        <v>0</v>
      </c>
      <c r="F31" s="9">
        <v>286.52500000000009</v>
      </c>
      <c r="G31" s="29">
        <v>3.18</v>
      </c>
      <c r="H31" s="9">
        <v>0</v>
      </c>
      <c r="I31" s="9">
        <v>0</v>
      </c>
      <c r="J31" s="9">
        <v>47.748000000000133</v>
      </c>
      <c r="K31" s="29">
        <v>3.18</v>
      </c>
      <c r="L31" s="9">
        <v>0</v>
      </c>
      <c r="M31" s="9">
        <v>0</v>
      </c>
      <c r="N31" s="29">
        <v>0</v>
      </c>
      <c r="O31" s="9">
        <v>0</v>
      </c>
      <c r="P31" s="9">
        <v>0</v>
      </c>
      <c r="Q31" s="9">
        <v>0</v>
      </c>
      <c r="R31" s="9">
        <v>238.77699999999996</v>
      </c>
      <c r="S31" s="9">
        <v>0</v>
      </c>
    </row>
    <row r="32" spans="1:19" s="8" customFormat="1" ht="25.5" customHeight="1">
      <c r="A32" s="9">
        <f t="shared" si="1"/>
        <v>27</v>
      </c>
      <c r="B32" s="16" t="s">
        <v>28</v>
      </c>
      <c r="C32" s="30">
        <f t="shared" si="0"/>
        <v>544.73699999999997</v>
      </c>
      <c r="D32" s="9">
        <v>0</v>
      </c>
      <c r="E32" s="9">
        <v>0</v>
      </c>
      <c r="F32" s="29">
        <v>8.0489999999999995</v>
      </c>
      <c r="G32" s="9">
        <v>536.68799999999999</v>
      </c>
      <c r="H32" s="9">
        <v>0</v>
      </c>
      <c r="I32" s="9">
        <v>0</v>
      </c>
      <c r="J32" s="9">
        <v>0.58799999999999997</v>
      </c>
      <c r="K32" s="29">
        <v>199.46799999999996</v>
      </c>
      <c r="L32" s="9">
        <v>0</v>
      </c>
      <c r="M32" s="9">
        <v>0</v>
      </c>
      <c r="N32" s="29">
        <v>7.4610000000000003</v>
      </c>
      <c r="O32" s="9">
        <v>0</v>
      </c>
      <c r="P32" s="9">
        <v>0</v>
      </c>
      <c r="Q32" s="9">
        <v>0</v>
      </c>
      <c r="R32" s="9">
        <v>0</v>
      </c>
      <c r="S32" s="29">
        <v>337.22</v>
      </c>
    </row>
    <row r="33" spans="1:19" s="8" customFormat="1" ht="25.5" customHeight="1">
      <c r="A33" s="9">
        <f t="shared" si="1"/>
        <v>28</v>
      </c>
      <c r="B33" s="16" t="s">
        <v>39</v>
      </c>
      <c r="C33" s="28">
        <f>SUM(D33:G33)</f>
        <v>868.70299999999997</v>
      </c>
      <c r="D33" s="9">
        <v>0</v>
      </c>
      <c r="E33" s="9">
        <v>543.74099999999999</v>
      </c>
      <c r="F33" s="9">
        <v>143.70599999999999</v>
      </c>
      <c r="G33" s="29">
        <v>181.25599999999997</v>
      </c>
      <c r="H33" s="9">
        <v>0</v>
      </c>
      <c r="I33" s="9">
        <v>543.74099999999999</v>
      </c>
      <c r="J33" s="29">
        <v>136.685</v>
      </c>
      <c r="K33" s="29">
        <v>21.819999999999965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7.0209999999999999</v>
      </c>
      <c r="S33" s="9">
        <v>159.43600000000001</v>
      </c>
    </row>
    <row r="34" spans="1:19" s="8" customFormat="1" ht="25.5" customHeight="1">
      <c r="A34" s="9">
        <f t="shared" si="1"/>
        <v>29</v>
      </c>
      <c r="B34" s="16" t="s">
        <v>29</v>
      </c>
      <c r="C34" s="28">
        <f>SUM(D34:G34)</f>
        <v>834.57100000000014</v>
      </c>
      <c r="D34" s="29">
        <v>424.50000000000006</v>
      </c>
      <c r="E34" s="9">
        <v>0</v>
      </c>
      <c r="F34" s="9">
        <v>389.71699999999998</v>
      </c>
      <c r="G34" s="29">
        <v>20.353999999999999</v>
      </c>
      <c r="H34" s="9">
        <v>387.97700000000003</v>
      </c>
      <c r="I34" s="9">
        <v>0</v>
      </c>
      <c r="J34" s="9">
        <v>381.82</v>
      </c>
      <c r="K34" s="29">
        <v>20.353999999999999</v>
      </c>
      <c r="L34" s="9">
        <v>36.523000000000003</v>
      </c>
      <c r="M34" s="9">
        <v>0</v>
      </c>
      <c r="N34" s="26">
        <v>0</v>
      </c>
      <c r="O34" s="9">
        <v>0</v>
      </c>
      <c r="P34" s="9">
        <v>0</v>
      </c>
      <c r="Q34" s="9">
        <v>0</v>
      </c>
      <c r="R34" s="9">
        <v>7.8970000000000002</v>
      </c>
      <c r="S34" s="9">
        <v>0</v>
      </c>
    </row>
    <row r="35" spans="1:19" s="8" customFormat="1" ht="25.5" customHeight="1">
      <c r="A35" s="9">
        <f t="shared" si="1"/>
        <v>30</v>
      </c>
      <c r="B35" s="16" t="s">
        <v>49</v>
      </c>
      <c r="C35" s="30">
        <f>SUM(D35:G35)</f>
        <v>459.28299999999996</v>
      </c>
      <c r="D35" s="9">
        <v>0</v>
      </c>
      <c r="E35" s="9">
        <v>0</v>
      </c>
      <c r="F35" s="29">
        <v>459.28299999999996</v>
      </c>
      <c r="G35" s="9">
        <v>0</v>
      </c>
      <c r="H35" s="9">
        <v>0</v>
      </c>
      <c r="I35" s="9">
        <v>0</v>
      </c>
      <c r="J35" s="29">
        <v>450.95399999999995</v>
      </c>
      <c r="K35" s="9">
        <v>0</v>
      </c>
      <c r="L35" s="9">
        <v>0</v>
      </c>
      <c r="M35" s="9">
        <v>0</v>
      </c>
      <c r="N35" s="9">
        <v>8.3290000000000006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</row>
    <row r="36" spans="1:19" s="8" customFormat="1" ht="25.5" customHeight="1">
      <c r="A36" s="9">
        <f t="shared" si="1"/>
        <v>31</v>
      </c>
      <c r="B36" s="16" t="s">
        <v>30</v>
      </c>
      <c r="C36" s="30">
        <f t="shared" si="0"/>
        <v>1595.13</v>
      </c>
      <c r="D36" s="14">
        <v>1389.2030000000002</v>
      </c>
      <c r="E36" s="9">
        <v>0</v>
      </c>
      <c r="F36" s="9">
        <v>194.876</v>
      </c>
      <c r="G36" s="9">
        <v>11.050999999999998</v>
      </c>
      <c r="H36" s="29">
        <v>1374.4380000000001</v>
      </c>
      <c r="I36" s="9">
        <v>0</v>
      </c>
      <c r="J36" s="9">
        <v>194.876</v>
      </c>
      <c r="K36" s="9">
        <v>11.050999999999998</v>
      </c>
      <c r="L36" s="29">
        <v>14.765000000000001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19" s="8" customFormat="1" ht="25.5" customHeight="1">
      <c r="A37" s="9">
        <f t="shared" si="1"/>
        <v>32</v>
      </c>
      <c r="B37" s="16" t="s">
        <v>47</v>
      </c>
      <c r="C37" s="28">
        <f>SUM(D37:G37)</f>
        <v>1649.6850000000004</v>
      </c>
      <c r="D37" s="9">
        <v>0</v>
      </c>
      <c r="E37" s="9">
        <v>0</v>
      </c>
      <c r="F37" s="29">
        <v>1571.8050000000003</v>
      </c>
      <c r="G37" s="29">
        <v>77.88</v>
      </c>
      <c r="H37" s="9">
        <v>0</v>
      </c>
      <c r="I37" s="9">
        <v>0</v>
      </c>
      <c r="J37" s="9">
        <v>1173.6300000000003</v>
      </c>
      <c r="K37" s="29">
        <v>77.88</v>
      </c>
      <c r="L37" s="2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29">
        <v>398.17500000000001</v>
      </c>
      <c r="S37" s="9">
        <v>0</v>
      </c>
    </row>
    <row r="38" spans="1:19" s="8" customFormat="1" ht="25.5" customHeight="1">
      <c r="A38" s="9">
        <f t="shared" si="1"/>
        <v>33</v>
      </c>
      <c r="B38" s="16" t="s">
        <v>31</v>
      </c>
      <c r="C38" s="7">
        <f>SUM(D38:G38)</f>
        <v>2733.0329999999999</v>
      </c>
      <c r="D38" s="9">
        <v>0</v>
      </c>
      <c r="E38" s="9">
        <v>383.79300000000001</v>
      </c>
      <c r="F38" s="14">
        <v>2109.3879999999999</v>
      </c>
      <c r="G38" s="14">
        <v>239.852</v>
      </c>
      <c r="H38" s="9">
        <v>0</v>
      </c>
      <c r="I38" s="9">
        <v>383.79300000000001</v>
      </c>
      <c r="J38" s="14">
        <v>1964.7279999999998</v>
      </c>
      <c r="K38" s="29">
        <v>54.035999999999973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29">
        <v>144.66</v>
      </c>
      <c r="S38" s="14">
        <v>185.81600000000003</v>
      </c>
    </row>
    <row r="39" spans="1:19" s="8" customFormat="1" ht="25.5" customHeight="1">
      <c r="A39" s="9">
        <f t="shared" si="1"/>
        <v>34</v>
      </c>
      <c r="B39" s="16" t="s">
        <v>32</v>
      </c>
      <c r="C39" s="28">
        <f>SUM(D39:G39)</f>
        <v>196.86599999999999</v>
      </c>
      <c r="D39" s="9">
        <v>0</v>
      </c>
      <c r="E39" s="9">
        <v>0</v>
      </c>
      <c r="F39" s="9">
        <v>108.898</v>
      </c>
      <c r="G39" s="14">
        <v>87.968000000000004</v>
      </c>
      <c r="H39" s="9">
        <v>0</v>
      </c>
      <c r="I39" s="9">
        <v>0</v>
      </c>
      <c r="J39" s="9">
        <v>69.643999999999991</v>
      </c>
      <c r="K39" s="29">
        <v>8.5900000000000034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39.254000000000005</v>
      </c>
      <c r="S39" s="14">
        <v>79.378</v>
      </c>
    </row>
    <row r="40" spans="1:19" s="8" customFormat="1" ht="25.5" customHeight="1">
      <c r="A40" s="9">
        <f t="shared" si="1"/>
        <v>35</v>
      </c>
      <c r="B40" s="16" t="s">
        <v>40</v>
      </c>
      <c r="C40" s="7">
        <f>SUM(D40:G40)</f>
        <v>340.93200000000002</v>
      </c>
      <c r="D40" s="9">
        <v>0</v>
      </c>
      <c r="E40" s="9">
        <v>0</v>
      </c>
      <c r="F40" s="9">
        <v>340.93200000000002</v>
      </c>
      <c r="G40" s="9">
        <v>0</v>
      </c>
      <c r="H40" s="9">
        <v>0</v>
      </c>
      <c r="I40" s="9">
        <v>0</v>
      </c>
      <c r="J40" s="29">
        <v>336.71600000000001</v>
      </c>
      <c r="K40" s="9">
        <v>0</v>
      </c>
      <c r="L40" s="9">
        <v>0</v>
      </c>
      <c r="M40" s="9">
        <v>0</v>
      </c>
      <c r="N40" s="29">
        <v>4.2160000000000002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</row>
    <row r="41" spans="1:19" s="8" customFormat="1" ht="25.5" customHeight="1">
      <c r="A41" s="9">
        <f t="shared" si="1"/>
        <v>36</v>
      </c>
      <c r="B41" s="16" t="s">
        <v>41</v>
      </c>
      <c r="C41" s="7">
        <f t="shared" ref="C41:C42" si="2">SUM(D41:G41)</f>
        <v>292.32600000000002</v>
      </c>
      <c r="D41" s="9">
        <v>0</v>
      </c>
      <c r="E41" s="9">
        <v>0</v>
      </c>
      <c r="F41" s="9">
        <v>292.32600000000002</v>
      </c>
      <c r="G41" s="9">
        <v>0</v>
      </c>
      <c r="H41" s="9">
        <v>0</v>
      </c>
      <c r="I41" s="9">
        <v>0</v>
      </c>
      <c r="J41" s="29">
        <v>0</v>
      </c>
      <c r="K41" s="9">
        <v>0</v>
      </c>
      <c r="L41" s="9">
        <v>0</v>
      </c>
      <c r="M41" s="9">
        <v>0</v>
      </c>
      <c r="N41" s="29">
        <v>14.62</v>
      </c>
      <c r="O41" s="9">
        <v>0</v>
      </c>
      <c r="P41" s="9">
        <v>0</v>
      </c>
      <c r="Q41" s="9">
        <v>0</v>
      </c>
      <c r="R41" s="9">
        <v>277.70600000000002</v>
      </c>
      <c r="S41" s="9">
        <v>0</v>
      </c>
    </row>
    <row r="42" spans="1:19" s="8" customFormat="1" ht="25.5" customHeight="1">
      <c r="A42" s="9">
        <f t="shared" si="1"/>
        <v>37</v>
      </c>
      <c r="B42" s="16" t="s">
        <v>42</v>
      </c>
      <c r="C42" s="7">
        <f t="shared" si="2"/>
        <v>426.065</v>
      </c>
      <c r="D42" s="9">
        <v>279.72300000000001</v>
      </c>
      <c r="E42" s="9">
        <v>0</v>
      </c>
      <c r="F42" s="29">
        <v>132.16300000000001</v>
      </c>
      <c r="G42" s="9">
        <v>14.179</v>
      </c>
      <c r="H42" s="9">
        <v>266.267</v>
      </c>
      <c r="I42" s="9">
        <v>0</v>
      </c>
      <c r="J42" s="29">
        <v>132.16300000000001</v>
      </c>
      <c r="K42" s="9">
        <v>14.119</v>
      </c>
      <c r="L42" s="9">
        <v>13.456</v>
      </c>
      <c r="M42" s="9">
        <v>0</v>
      </c>
      <c r="N42" s="26">
        <v>0</v>
      </c>
      <c r="O42" s="9">
        <v>0</v>
      </c>
      <c r="P42" s="9">
        <v>0</v>
      </c>
      <c r="Q42" s="9">
        <v>0</v>
      </c>
      <c r="R42" s="9">
        <v>0</v>
      </c>
      <c r="S42" s="29">
        <v>0.06</v>
      </c>
    </row>
    <row r="43" spans="1:19" s="8" customFormat="1" ht="25.5" customHeight="1">
      <c r="A43" s="9">
        <f t="shared" si="1"/>
        <v>38</v>
      </c>
      <c r="B43" s="16" t="s">
        <v>33</v>
      </c>
      <c r="C43" s="28">
        <f>SUM(D43:G43)</f>
        <v>1067.6929999999998</v>
      </c>
      <c r="D43" s="9">
        <v>0</v>
      </c>
      <c r="E43" s="9">
        <v>0</v>
      </c>
      <c r="F43" s="29">
        <v>1066.7019999999998</v>
      </c>
      <c r="G43" s="14">
        <v>0.99099999999999999</v>
      </c>
      <c r="H43" s="9">
        <v>0</v>
      </c>
      <c r="I43" s="9">
        <v>0</v>
      </c>
      <c r="J43" s="9">
        <v>1033.8439999999998</v>
      </c>
      <c r="K43" s="14">
        <v>0.99099999999999999</v>
      </c>
      <c r="L43" s="9">
        <v>0</v>
      </c>
      <c r="M43" s="9">
        <v>0</v>
      </c>
      <c r="N43" s="29">
        <v>0</v>
      </c>
      <c r="O43" s="9">
        <v>0</v>
      </c>
      <c r="P43" s="9">
        <v>0</v>
      </c>
      <c r="Q43" s="9">
        <v>0</v>
      </c>
      <c r="R43" s="9">
        <v>32.857999999999997</v>
      </c>
      <c r="S43" s="9">
        <v>0</v>
      </c>
    </row>
    <row r="44" spans="1:19" s="19" customFormat="1" ht="24.75" customHeight="1">
      <c r="A44" s="17"/>
      <c r="B44" s="17" t="s">
        <v>3</v>
      </c>
      <c r="C44" s="18">
        <f t="shared" ref="C44:S44" si="3">SUM(C6:C43)</f>
        <v>459851.16149000067</v>
      </c>
      <c r="D44" s="18">
        <f t="shared" si="3"/>
        <v>136528.489</v>
      </c>
      <c r="E44" s="18">
        <f t="shared" si="3"/>
        <v>8128.0159999999996</v>
      </c>
      <c r="F44" s="18">
        <f t="shared" si="3"/>
        <v>148451.23800000007</v>
      </c>
      <c r="G44" s="18">
        <f t="shared" si="3"/>
        <v>166743.41849000053</v>
      </c>
      <c r="H44" s="18">
        <f t="shared" si="3"/>
        <v>93658.31</v>
      </c>
      <c r="I44" s="18">
        <f t="shared" si="3"/>
        <v>8031.9449999999997</v>
      </c>
      <c r="J44" s="18">
        <f t="shared" si="3"/>
        <v>117811.10900000016</v>
      </c>
      <c r="K44" s="18">
        <f t="shared" si="3"/>
        <v>50014.145020000506</v>
      </c>
      <c r="L44" s="18">
        <f t="shared" si="3"/>
        <v>42631.846000000005</v>
      </c>
      <c r="M44" s="18">
        <f t="shared" si="3"/>
        <v>57.649000000000001</v>
      </c>
      <c r="N44" s="18">
        <f t="shared" si="3"/>
        <v>134.083</v>
      </c>
      <c r="O44" s="18">
        <f t="shared" si="3"/>
        <v>0</v>
      </c>
      <c r="P44" s="18">
        <f t="shared" si="3"/>
        <v>238.33300000000003</v>
      </c>
      <c r="Q44" s="18">
        <f t="shared" si="3"/>
        <v>38.421999999999997</v>
      </c>
      <c r="R44" s="18">
        <f t="shared" si="3"/>
        <v>30506.045999999995</v>
      </c>
      <c r="S44" s="18">
        <f t="shared" si="3"/>
        <v>116729.27347000001</v>
      </c>
    </row>
    <row r="45" spans="1:19">
      <c r="S45" s="25"/>
    </row>
    <row r="46" spans="1:19">
      <c r="A46" s="3"/>
      <c r="N46" s="23"/>
    </row>
    <row r="47" spans="1:19">
      <c r="A47" s="3"/>
      <c r="N47" s="23"/>
    </row>
    <row r="48" spans="1:19">
      <c r="A48" s="3"/>
      <c r="D48" s="21"/>
      <c r="E48" s="21"/>
      <c r="F48" s="21"/>
      <c r="G48" s="21"/>
      <c r="H48" s="21"/>
      <c r="N48" s="24"/>
    </row>
    <row r="49" spans="1:14">
      <c r="A49" s="3"/>
      <c r="N49" s="22"/>
    </row>
    <row r="50" spans="1:14">
      <c r="A50" s="3"/>
      <c r="N50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BCDE47-89C1-4F91-A1CB-1F83FEA494C3}"/>
</file>

<file path=customXml/itemProps2.xml><?xml version="1.0" encoding="utf-8"?>
<ds:datastoreItem xmlns:ds="http://schemas.openxmlformats.org/officeDocument/2006/customXml" ds:itemID="{18ECAFBB-E046-40C4-B019-89D24A175A6B}"/>
</file>

<file path=customXml/itemProps3.xml><?xml version="1.0" encoding="utf-8"?>
<ds:datastoreItem xmlns:ds="http://schemas.openxmlformats.org/officeDocument/2006/customXml" ds:itemID="{2A6A7761-A8FF-4302-AF25-47E0C4D0C8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2015-03-04T04:40:25Z</cp:lastPrinted>
  <dcterms:created xsi:type="dcterms:W3CDTF">2013-07-30T02:34:41Z</dcterms:created>
  <dcterms:modified xsi:type="dcterms:W3CDTF">2015-05-27T09:35:55Z</dcterms:modified>
</cp:coreProperties>
</file>