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4795" windowHeight="10815"/>
  </bookViews>
  <sheets>
    <sheet name="Раскрытие информации (2)" sheetId="1" r:id="rId1"/>
  </sheets>
  <definedNames>
    <definedName name="_xlnm.Print_Area" localSheetId="0">'Раскрытие информации (2)'!$A$1:$S$29</definedName>
  </definedNames>
  <calcPr calcId="14562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C26" i="1"/>
  <c r="C20" i="1" l="1"/>
  <c r="C24" i="1" l="1"/>
  <c r="C25" i="1"/>
  <c r="C21" i="1" l="1"/>
  <c r="C18" i="1"/>
  <c r="C13" i="1"/>
  <c r="C8" i="1"/>
  <c r="O28" i="1"/>
  <c r="N28" i="1"/>
  <c r="M2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S28" i="1"/>
  <c r="R28" i="1"/>
  <c r="Q28" i="1"/>
  <c r="P28" i="1"/>
  <c r="L28" i="1"/>
  <c r="K28" i="1"/>
  <c r="J28" i="1"/>
  <c r="I28" i="1"/>
  <c r="H28" i="1"/>
  <c r="G28" i="1"/>
  <c r="C7" i="1" l="1"/>
  <c r="C14" i="1"/>
  <c r="C17" i="1"/>
  <c r="C22" i="1"/>
  <c r="C23" i="1"/>
  <c r="E28" i="1"/>
  <c r="C10" i="1"/>
  <c r="D28" i="1"/>
  <c r="F28" i="1"/>
  <c r="C12" i="1"/>
  <c r="C19" i="1"/>
  <c r="C6" i="1"/>
  <c r="C9" i="1"/>
  <c r="C11" i="1"/>
  <c r="C15" i="1"/>
  <c r="C16" i="1"/>
  <c r="C27" i="1"/>
  <c r="C28" i="1" l="1"/>
</calcChain>
</file>

<file path=xl/sharedStrings.xml><?xml version="1.0" encoding="utf-8"?>
<sst xmlns="http://schemas.openxmlformats.org/spreadsheetml/2006/main" count="48" uniqueCount="35">
  <si>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</si>
  <si>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</si>
  <si>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</si>
  <si>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</si>
  <si>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</si>
  <si>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</si>
  <si>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</si>
  <si>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</si>
  <si>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</si>
  <si>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</si>
  <si>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</si>
  <si>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</si>
  <si>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</si>
  <si>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</si>
  <si>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</si>
  <si>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</si>
  <si>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</si>
  <si>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</si>
  <si>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</si>
  <si>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ОАО "Оборонэнерго"</t>
  </si>
  <si>
    <t>ООО "Энергошаля"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</si>
  <si>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</si>
  <si>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</si>
  <si>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</si>
  <si>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</si>
  <si>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</si>
  <si>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</si>
  <si>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</si>
  <si>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</si>
  <si>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</si>
  <si>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</si>
  <si>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</si>
  <si>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</si>
  <si>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</si>
  <si>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Январь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</si>
</sst>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tabSelected="1" zoomScale="93" zoomScaleNormal="93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21</v>
      </c>
      <c r="R2" s="4"/>
      <c r="S2" s="5" t="s">
        <v>34</v>
      </c>
    </row>
    <row r="4" spans="1:19" s="6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8" customFormat="1" ht="27.75" customHeight="1">
      <c r="A5" s="30"/>
      <c r="B5" s="30"/>
      <c r="C5" s="32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516506.89280999923</v>
      </c>
      <c r="D6" s="12">
        <v>161957.30100000001</v>
      </c>
      <c r="E6" s="12">
        <v>7015.262999999999</v>
      </c>
      <c r="F6" s="12">
        <v>165232.58499999999</v>
      </c>
      <c r="G6" s="12">
        <v>182301.74380999926</v>
      </c>
      <c r="H6" s="12">
        <v>84476.796999999991</v>
      </c>
      <c r="I6" s="12">
        <v>6974.3989999999994</v>
      </c>
      <c r="J6" s="12">
        <v>123939.26700000001</v>
      </c>
      <c r="K6" s="12">
        <v>52668.782009999246</v>
      </c>
      <c r="L6" s="14">
        <v>77209.964000000007</v>
      </c>
      <c r="M6" s="15">
        <v>0</v>
      </c>
      <c r="N6" s="15">
        <v>0</v>
      </c>
      <c r="O6" s="15">
        <v>0</v>
      </c>
      <c r="P6" s="12">
        <v>270.54000000000002</v>
      </c>
      <c r="Q6" s="12">
        <v>40.864000000000004</v>
      </c>
      <c r="R6" s="12">
        <v>41293.317999999992</v>
      </c>
      <c r="S6" s="12">
        <v>129632.9618</v>
      </c>
    </row>
    <row r="7" spans="1:19" s="8" customFormat="1" ht="25.5" customHeight="1">
      <c r="A7" s="9">
        <v>2</v>
      </c>
      <c r="B7" s="10" t="s">
        <v>32</v>
      </c>
      <c r="C7" s="11">
        <f t="shared" ref="C7:C22" si="0">SUM(D7:G7)</f>
        <v>2270.2459999999996</v>
      </c>
      <c r="D7" s="13">
        <v>0</v>
      </c>
      <c r="E7" s="13">
        <v>0</v>
      </c>
      <c r="F7" s="12">
        <v>1458.558</v>
      </c>
      <c r="G7" s="12">
        <v>811.68799999999976</v>
      </c>
      <c r="H7" s="15">
        <v>0</v>
      </c>
      <c r="I7" s="15">
        <v>0</v>
      </c>
      <c r="J7" s="14">
        <v>1016.2190000000001</v>
      </c>
      <c r="K7" s="14">
        <v>206.93499999999995</v>
      </c>
      <c r="L7" s="15">
        <v>0</v>
      </c>
      <c r="M7" s="15">
        <v>0</v>
      </c>
      <c r="N7" s="14">
        <v>122.739</v>
      </c>
      <c r="O7" s="15">
        <v>0</v>
      </c>
      <c r="P7" s="15">
        <v>0</v>
      </c>
      <c r="Q7" s="15">
        <v>0</v>
      </c>
      <c r="R7" s="14">
        <v>319.59999999999997</v>
      </c>
      <c r="S7" s="14">
        <v>604.75299999999982</v>
      </c>
    </row>
    <row r="8" spans="1:19" s="8" customFormat="1" ht="25.5" customHeight="1">
      <c r="A8" s="9">
        <f t="shared" ref="A8:A27" si="1">A7+1</f>
        <v>3</v>
      </c>
      <c r="B8" s="10" t="s">
        <v>12</v>
      </c>
      <c r="C8" s="11">
        <f t="shared" si="0"/>
        <v>4098.9969999999994</v>
      </c>
      <c r="D8" s="12">
        <v>1923.96</v>
      </c>
      <c r="E8" s="13">
        <v>0</v>
      </c>
      <c r="F8" s="12">
        <v>1201.8119999999999</v>
      </c>
      <c r="G8" s="12">
        <v>973.22499999999923</v>
      </c>
      <c r="H8" s="14">
        <v>1776.856</v>
      </c>
      <c r="I8" s="15">
        <v>0</v>
      </c>
      <c r="J8" s="14">
        <v>1133.425</v>
      </c>
      <c r="K8" s="14">
        <v>543.64899999999898</v>
      </c>
      <c r="L8" s="14">
        <v>147.10400000000001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68.387</v>
      </c>
      <c r="S8" s="14">
        <v>429.57600000000019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1828.4699999999991</v>
      </c>
      <c r="D9" s="12">
        <v>196.46800000000002</v>
      </c>
      <c r="E9" s="13">
        <v>0</v>
      </c>
      <c r="F9" s="12">
        <v>436.84199999999998</v>
      </c>
      <c r="G9" s="12">
        <v>1195.1599999999992</v>
      </c>
      <c r="H9" s="14">
        <v>97.2</v>
      </c>
      <c r="I9" s="15">
        <v>0</v>
      </c>
      <c r="J9" s="14">
        <v>397.21199999999999</v>
      </c>
      <c r="K9" s="14">
        <v>195.32799999999918</v>
      </c>
      <c r="L9" s="14">
        <v>99.268000000000001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4">
        <v>39.630000000000003</v>
      </c>
      <c r="S9" s="14">
        <v>999.83199999999999</v>
      </c>
    </row>
    <row r="10" spans="1:19" s="8" customFormat="1" ht="25.5" customHeight="1">
      <c r="A10" s="9">
        <f t="shared" si="1"/>
        <v>5</v>
      </c>
      <c r="B10" s="16" t="s">
        <v>14</v>
      </c>
      <c r="C10" s="11">
        <f t="shared" si="0"/>
        <v>476.19200000000001</v>
      </c>
      <c r="D10" s="13">
        <v>0</v>
      </c>
      <c r="E10" s="13">
        <v>0</v>
      </c>
      <c r="F10" s="12">
        <v>403.82299999999998</v>
      </c>
      <c r="G10" s="12">
        <v>72.369</v>
      </c>
      <c r="H10" s="15">
        <v>0</v>
      </c>
      <c r="I10" s="15">
        <v>0</v>
      </c>
      <c r="J10" s="14">
        <v>403.82299999999998</v>
      </c>
      <c r="K10" s="14">
        <v>45.164000000000001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4">
        <v>27.205000000000002</v>
      </c>
    </row>
    <row r="11" spans="1:19" s="8" customFormat="1" ht="25.5" customHeight="1">
      <c r="A11" s="9">
        <f t="shared" si="1"/>
        <v>6</v>
      </c>
      <c r="B11" s="16" t="s">
        <v>29</v>
      </c>
      <c r="C11" s="11">
        <f t="shared" si="0"/>
        <v>1577.4449999999999</v>
      </c>
      <c r="D11" s="12">
        <v>1292.114</v>
      </c>
      <c r="E11" s="13">
        <v>0</v>
      </c>
      <c r="F11" s="12">
        <v>92.856999999999999</v>
      </c>
      <c r="G11" s="12">
        <v>192.47399999999993</v>
      </c>
      <c r="H11" s="14">
        <v>1225.0740000000001</v>
      </c>
      <c r="I11" s="15">
        <v>0</v>
      </c>
      <c r="J11" s="14">
        <v>92.856999999999999</v>
      </c>
      <c r="K11" s="14">
        <v>125.81199999999991</v>
      </c>
      <c r="L11" s="14">
        <v>67.040000000000006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4">
        <v>66.66200000000002</v>
      </c>
    </row>
    <row r="12" spans="1:19" s="8" customFormat="1" ht="25.5" customHeight="1">
      <c r="A12" s="9">
        <f t="shared" si="1"/>
        <v>7</v>
      </c>
      <c r="B12" s="10" t="s">
        <v>22</v>
      </c>
      <c r="C12" s="11">
        <f t="shared" si="0"/>
        <v>1810.2619999999999</v>
      </c>
      <c r="D12" s="12">
        <v>713.94</v>
      </c>
      <c r="E12" s="13">
        <v>0</v>
      </c>
      <c r="F12" s="12">
        <v>1059.8509999999999</v>
      </c>
      <c r="G12" s="12">
        <v>36.470999999999997</v>
      </c>
      <c r="H12" s="14">
        <v>641.69500000000005</v>
      </c>
      <c r="I12" s="15">
        <v>0</v>
      </c>
      <c r="J12" s="14">
        <v>1059.8509999999999</v>
      </c>
      <c r="K12" s="14">
        <v>29.560999999999996</v>
      </c>
      <c r="L12" s="14">
        <v>72.245000000000005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6">
        <v>0</v>
      </c>
      <c r="S12" s="14">
        <v>6.91</v>
      </c>
    </row>
    <row r="13" spans="1:19" s="8" customFormat="1" ht="25.5" customHeight="1">
      <c r="A13" s="9">
        <f t="shared" si="1"/>
        <v>8</v>
      </c>
      <c r="B13" s="10" t="s">
        <v>26</v>
      </c>
      <c r="C13" s="11">
        <f t="shared" si="0"/>
        <v>401.00699999999995</v>
      </c>
      <c r="D13" s="13">
        <v>0</v>
      </c>
      <c r="E13" s="13">
        <v>0</v>
      </c>
      <c r="F13" s="12">
        <v>373.09899999999993</v>
      </c>
      <c r="G13" s="12">
        <v>27.908000000000001</v>
      </c>
      <c r="H13" s="15">
        <v>0</v>
      </c>
      <c r="I13" s="15">
        <v>0</v>
      </c>
      <c r="J13" s="14">
        <v>373.09899999999993</v>
      </c>
      <c r="K13" s="14">
        <v>23.295000000000002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26">
        <v>0</v>
      </c>
      <c r="S13" s="14">
        <v>4.6129999999999995</v>
      </c>
    </row>
    <row r="14" spans="1:19" s="8" customFormat="1" ht="25.5" customHeight="1">
      <c r="A14" s="9">
        <f t="shared" si="1"/>
        <v>9</v>
      </c>
      <c r="B14" s="16" t="s">
        <v>15</v>
      </c>
      <c r="C14" s="11">
        <f>SUM(D14:G14)</f>
        <v>9488.9840000000004</v>
      </c>
      <c r="D14" s="12">
        <v>487.512</v>
      </c>
      <c r="E14" s="12">
        <v>692.41300000000001</v>
      </c>
      <c r="F14" s="12">
        <v>3187.5490000000004</v>
      </c>
      <c r="G14" s="12">
        <v>5121.51</v>
      </c>
      <c r="H14" s="15">
        <v>0</v>
      </c>
      <c r="I14" s="14">
        <v>692.41300000000001</v>
      </c>
      <c r="J14" s="14">
        <v>3187.5490000000004</v>
      </c>
      <c r="K14" s="14">
        <v>2312.7180000000003</v>
      </c>
      <c r="L14" s="14">
        <v>487.512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2808.7919999999999</v>
      </c>
    </row>
    <row r="15" spans="1:19" s="8" customFormat="1" ht="25.5" customHeight="1">
      <c r="A15" s="9">
        <f t="shared" si="1"/>
        <v>10</v>
      </c>
      <c r="B15" s="16" t="s">
        <v>31</v>
      </c>
      <c r="C15" s="11">
        <f t="shared" si="0"/>
        <v>6953.1519999999982</v>
      </c>
      <c r="D15" s="12">
        <v>69.494</v>
      </c>
      <c r="E15" s="13">
        <v>0</v>
      </c>
      <c r="F15" s="12">
        <v>1899.2770000000003</v>
      </c>
      <c r="G15" s="12">
        <v>4984.3809999999976</v>
      </c>
      <c r="H15" s="15">
        <v>0</v>
      </c>
      <c r="I15" s="15">
        <v>0</v>
      </c>
      <c r="J15" s="14">
        <v>1793.8810000000003</v>
      </c>
      <c r="K15" s="14">
        <v>955.49099999999544</v>
      </c>
      <c r="L15" s="14">
        <v>69.494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7">
        <v>105.39599999999999</v>
      </c>
      <c r="S15" s="14">
        <v>4028.8900000000021</v>
      </c>
    </row>
    <row r="16" spans="1:19" s="8" customFormat="1" ht="25.5" customHeight="1">
      <c r="A16" s="9">
        <f t="shared" si="1"/>
        <v>11</v>
      </c>
      <c r="B16" s="16" t="s">
        <v>16</v>
      </c>
      <c r="C16" s="11">
        <f t="shared" si="0"/>
        <v>673.60700000000008</v>
      </c>
      <c r="D16" s="12">
        <v>459.70800000000003</v>
      </c>
      <c r="E16" s="13">
        <v>0</v>
      </c>
      <c r="F16" s="12">
        <v>39.338000000000008</v>
      </c>
      <c r="G16" s="12">
        <v>174.56100000000001</v>
      </c>
      <c r="H16" s="14">
        <v>147.76900000000001</v>
      </c>
      <c r="I16" s="15">
        <v>0</v>
      </c>
      <c r="J16" s="14">
        <v>39.338000000000008</v>
      </c>
      <c r="K16" s="14">
        <v>174.56100000000001</v>
      </c>
      <c r="L16" s="14">
        <v>311.93900000000002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6" t="s">
        <v>25</v>
      </c>
      <c r="C17" s="11">
        <f t="shared" si="0"/>
        <v>956.09499999999991</v>
      </c>
      <c r="D17" s="13">
        <v>0</v>
      </c>
      <c r="E17" s="12">
        <v>0</v>
      </c>
      <c r="F17" s="12">
        <v>464.18199999999996</v>
      </c>
      <c r="G17" s="12">
        <v>491.91299999999995</v>
      </c>
      <c r="H17" s="15">
        <v>0</v>
      </c>
      <c r="I17" s="15">
        <v>0</v>
      </c>
      <c r="J17" s="14">
        <v>185.49299999999999</v>
      </c>
      <c r="K17" s="14">
        <v>170.71199999999993</v>
      </c>
      <c r="L17" s="15">
        <v>0</v>
      </c>
      <c r="M17" s="14">
        <v>0</v>
      </c>
      <c r="N17" s="15">
        <v>0</v>
      </c>
      <c r="O17" s="15">
        <v>0</v>
      </c>
      <c r="P17" s="15">
        <v>0</v>
      </c>
      <c r="Q17" s="15">
        <v>0</v>
      </c>
      <c r="R17" s="14">
        <v>278.68899999999996</v>
      </c>
      <c r="S17" s="14">
        <v>321.20100000000002</v>
      </c>
    </row>
    <row r="18" spans="1:19" s="8" customFormat="1" ht="25.5" customHeight="1">
      <c r="A18" s="9">
        <f t="shared" si="1"/>
        <v>13</v>
      </c>
      <c r="B18" s="16" t="s">
        <v>17</v>
      </c>
      <c r="C18" s="11">
        <f t="shared" si="0"/>
        <v>723.96500000000003</v>
      </c>
      <c r="D18" s="12">
        <v>390.34300000000002</v>
      </c>
      <c r="E18" s="13">
        <v>0</v>
      </c>
      <c r="F18" s="12">
        <v>284.375</v>
      </c>
      <c r="G18" s="12">
        <v>49.247</v>
      </c>
      <c r="H18" s="14">
        <v>390.34300000000002</v>
      </c>
      <c r="I18" s="15">
        <v>0</v>
      </c>
      <c r="J18" s="14">
        <v>284.375</v>
      </c>
      <c r="K18" s="14">
        <v>49.247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18</v>
      </c>
      <c r="C19" s="7">
        <f t="shared" si="0"/>
        <v>1461.5839999999998</v>
      </c>
      <c r="D19" s="9">
        <v>0</v>
      </c>
      <c r="E19" s="9">
        <v>0</v>
      </c>
      <c r="F19" s="27">
        <v>666.51800000000003</v>
      </c>
      <c r="G19" s="9">
        <v>795.0659999999998</v>
      </c>
      <c r="H19" s="9">
        <v>0</v>
      </c>
      <c r="I19" s="9">
        <v>0</v>
      </c>
      <c r="J19" s="27">
        <v>364.959</v>
      </c>
      <c r="K19" s="27">
        <v>241.50699999999983</v>
      </c>
      <c r="L19" s="9">
        <v>0</v>
      </c>
      <c r="M19" s="9">
        <v>0</v>
      </c>
      <c r="N19" s="27">
        <v>0</v>
      </c>
      <c r="O19" s="9">
        <v>0</v>
      </c>
      <c r="P19" s="9">
        <v>0</v>
      </c>
      <c r="Q19" s="9">
        <v>0</v>
      </c>
      <c r="R19" s="14">
        <v>301.55900000000003</v>
      </c>
      <c r="S19" s="27">
        <v>553.55899999999997</v>
      </c>
    </row>
    <row r="20" spans="1:19" s="8" customFormat="1" ht="25.5" customHeight="1">
      <c r="A20" s="9">
        <f t="shared" si="1"/>
        <v>15</v>
      </c>
      <c r="B20" s="16" t="s">
        <v>30</v>
      </c>
      <c r="C20" s="7">
        <f t="shared" si="0"/>
        <v>1194.8049999999998</v>
      </c>
      <c r="D20" s="9">
        <v>0</v>
      </c>
      <c r="E20" s="9">
        <v>283.90300000000002</v>
      </c>
      <c r="F20" s="27">
        <v>632.9699999999998</v>
      </c>
      <c r="G20" s="27">
        <v>277.93199999999996</v>
      </c>
      <c r="H20" s="9">
        <v>0</v>
      </c>
      <c r="I20" s="9">
        <v>0</v>
      </c>
      <c r="J20" s="9">
        <v>615.80399999999975</v>
      </c>
      <c r="K20" s="27">
        <v>78.845999999999975</v>
      </c>
      <c r="L20" s="9">
        <v>0</v>
      </c>
      <c r="M20" s="9">
        <v>283.90300000000002</v>
      </c>
      <c r="N20" s="26">
        <v>0</v>
      </c>
      <c r="O20" s="9">
        <v>0</v>
      </c>
      <c r="P20" s="9">
        <v>0</v>
      </c>
      <c r="Q20" s="9">
        <v>0</v>
      </c>
      <c r="R20" s="27">
        <v>17.166</v>
      </c>
      <c r="S20" s="27">
        <v>199.08599999999998</v>
      </c>
    </row>
    <row r="21" spans="1:19" s="8" customFormat="1" ht="25.5" customHeight="1">
      <c r="A21" s="9">
        <f t="shared" si="1"/>
        <v>16</v>
      </c>
      <c r="B21" s="16" t="s">
        <v>27</v>
      </c>
      <c r="C21" s="7">
        <f>SUM(D21:G21)</f>
        <v>498.495</v>
      </c>
      <c r="D21" s="9">
        <v>0</v>
      </c>
      <c r="E21" s="9">
        <v>0</v>
      </c>
      <c r="F21" s="27">
        <v>498.495</v>
      </c>
      <c r="G21" s="9">
        <v>0</v>
      </c>
      <c r="H21" s="9">
        <v>0</v>
      </c>
      <c r="I21" s="9">
        <v>0</v>
      </c>
      <c r="J21" s="27">
        <v>489.91199999999998</v>
      </c>
      <c r="K21" s="9">
        <v>0</v>
      </c>
      <c r="L21" s="9">
        <v>0</v>
      </c>
      <c r="M21" s="9">
        <v>0</v>
      </c>
      <c r="N21" s="9">
        <v>8.5830000000000002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s="8" customFormat="1" ht="25.5" customHeight="1">
      <c r="A22" s="9">
        <f t="shared" si="1"/>
        <v>17</v>
      </c>
      <c r="B22" s="16" t="s">
        <v>28</v>
      </c>
      <c r="C22" s="7">
        <f t="shared" si="0"/>
        <v>1256.1849999999999</v>
      </c>
      <c r="D22" s="14">
        <v>1039.558</v>
      </c>
      <c r="E22" s="9">
        <v>0</v>
      </c>
      <c r="F22" s="9">
        <v>208.00799999999998</v>
      </c>
      <c r="G22" s="9">
        <v>8.6189999999999998</v>
      </c>
      <c r="H22" s="14">
        <v>1024.0239999999999</v>
      </c>
      <c r="I22" s="9">
        <v>0</v>
      </c>
      <c r="J22" s="9">
        <v>208.00799999999998</v>
      </c>
      <c r="K22" s="9">
        <v>8.6189999999999998</v>
      </c>
      <c r="L22" s="27">
        <v>15.534000000000001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1:19" s="8" customFormat="1" ht="25.5" customHeight="1">
      <c r="A23" s="9">
        <f t="shared" si="1"/>
        <v>18</v>
      </c>
      <c r="B23" s="16" t="s">
        <v>19</v>
      </c>
      <c r="C23" s="7">
        <f>SUM(D23:G23)</f>
        <v>3887.2670000000003</v>
      </c>
      <c r="D23" s="14">
        <v>625.51300000000003</v>
      </c>
      <c r="E23" s="9">
        <v>0</v>
      </c>
      <c r="F23" s="14">
        <v>850.23</v>
      </c>
      <c r="G23" s="14">
        <v>2411.5240000000003</v>
      </c>
      <c r="H23" s="9">
        <v>0</v>
      </c>
      <c r="I23" s="9">
        <v>0</v>
      </c>
      <c r="J23" s="14">
        <v>587.13</v>
      </c>
      <c r="K23" s="27">
        <v>2187.2540000000004</v>
      </c>
      <c r="L23" s="14">
        <v>625.51300000000003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27">
        <v>263.10000000000002</v>
      </c>
      <c r="S23" s="14">
        <v>224.27000000000007</v>
      </c>
    </row>
    <row r="24" spans="1:19" s="8" customFormat="1" ht="25.5" customHeight="1">
      <c r="A24" s="9">
        <f t="shared" si="1"/>
        <v>19</v>
      </c>
      <c r="B24" s="16" t="s">
        <v>23</v>
      </c>
      <c r="C24" s="7">
        <f t="shared" ref="C24:C26" si="2">SUM(D24:G24)</f>
        <v>562.42900000000009</v>
      </c>
      <c r="D24" s="9">
        <v>0</v>
      </c>
      <c r="E24" s="9">
        <v>0</v>
      </c>
      <c r="F24" s="9">
        <v>562.42900000000009</v>
      </c>
      <c r="G24" s="9">
        <v>0</v>
      </c>
      <c r="H24" s="9">
        <v>0</v>
      </c>
      <c r="I24" s="9">
        <v>0</v>
      </c>
      <c r="J24" s="27">
        <v>0</v>
      </c>
      <c r="K24" s="9">
        <v>0</v>
      </c>
      <c r="L24" s="9">
        <v>0</v>
      </c>
      <c r="M24" s="9">
        <v>0</v>
      </c>
      <c r="N24" s="27">
        <v>19.314</v>
      </c>
      <c r="O24" s="9">
        <v>0</v>
      </c>
      <c r="P24" s="9">
        <v>0</v>
      </c>
      <c r="Q24" s="9">
        <v>0</v>
      </c>
      <c r="R24" s="9">
        <v>543.11500000000012</v>
      </c>
      <c r="S24" s="9">
        <v>0</v>
      </c>
    </row>
    <row r="25" spans="1:19" s="8" customFormat="1" ht="25.5" customHeight="1">
      <c r="A25" s="9">
        <f t="shared" si="1"/>
        <v>20</v>
      </c>
      <c r="B25" s="16" t="s">
        <v>24</v>
      </c>
      <c r="C25" s="7">
        <f t="shared" si="2"/>
        <v>857.4050000000002</v>
      </c>
      <c r="D25" s="9">
        <v>417.31400000000002</v>
      </c>
      <c r="E25" s="9">
        <v>0</v>
      </c>
      <c r="F25" s="27">
        <v>304.42100000000005</v>
      </c>
      <c r="G25" s="27">
        <v>135.67000000000002</v>
      </c>
      <c r="H25" s="9">
        <v>378.60400000000004</v>
      </c>
      <c r="I25" s="9">
        <v>0</v>
      </c>
      <c r="J25" s="27">
        <v>304.42100000000005</v>
      </c>
      <c r="K25" s="27">
        <v>135.64000000000001</v>
      </c>
      <c r="L25" s="27">
        <v>38.71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0</v>
      </c>
      <c r="S25" s="27">
        <v>0.03</v>
      </c>
    </row>
    <row r="26" spans="1:19" s="8" customFormat="1" ht="25.5" customHeight="1">
      <c r="A26" s="9">
        <f t="shared" si="1"/>
        <v>21</v>
      </c>
      <c r="B26" s="16" t="s">
        <v>33</v>
      </c>
      <c r="C26" s="7">
        <f t="shared" si="2"/>
        <v>73.108999999999995</v>
      </c>
      <c r="D26" s="9">
        <v>73.108999999999995</v>
      </c>
      <c r="E26" s="9">
        <v>0</v>
      </c>
      <c r="F26" s="27">
        <v>0</v>
      </c>
      <c r="G26" s="27">
        <v>0</v>
      </c>
      <c r="H26" s="9">
        <v>0</v>
      </c>
      <c r="I26" s="9">
        <v>0</v>
      </c>
      <c r="J26" s="27">
        <v>0</v>
      </c>
      <c r="K26" s="9">
        <v>0</v>
      </c>
      <c r="L26" s="27">
        <v>73.108999999999995</v>
      </c>
      <c r="M26" s="9">
        <v>0</v>
      </c>
      <c r="N26" s="26">
        <v>0</v>
      </c>
      <c r="O26" s="9">
        <v>0</v>
      </c>
      <c r="P26" s="9">
        <v>0</v>
      </c>
      <c r="Q26" s="9">
        <v>0</v>
      </c>
      <c r="R26" s="9">
        <v>0</v>
      </c>
      <c r="S26" s="27">
        <v>0</v>
      </c>
    </row>
    <row r="27" spans="1:19" s="8" customFormat="1" ht="25.5" customHeight="1">
      <c r="A27" s="9">
        <f t="shared" si="1"/>
        <v>22</v>
      </c>
      <c r="B27" s="16" t="s">
        <v>20</v>
      </c>
      <c r="C27" s="7">
        <f>SUM(D27:G27)</f>
        <v>818.82999999999993</v>
      </c>
      <c r="D27" s="9">
        <v>0</v>
      </c>
      <c r="E27" s="9">
        <v>0</v>
      </c>
      <c r="F27" s="14">
        <v>814.06599999999992</v>
      </c>
      <c r="G27" s="14">
        <v>4.7640000000000002</v>
      </c>
      <c r="H27" s="9">
        <v>0</v>
      </c>
      <c r="I27" s="9">
        <v>0</v>
      </c>
      <c r="J27" s="27">
        <v>751.20999999999992</v>
      </c>
      <c r="K27" s="14">
        <v>4.7640000000000002</v>
      </c>
      <c r="L27" s="9">
        <v>0</v>
      </c>
      <c r="M27" s="9">
        <v>0</v>
      </c>
      <c r="N27" s="27">
        <v>24.663</v>
      </c>
      <c r="O27" s="9">
        <v>0</v>
      </c>
      <c r="P27" s="9">
        <v>0</v>
      </c>
      <c r="Q27" s="9">
        <v>0</v>
      </c>
      <c r="R27" s="9">
        <v>38.192999999999998</v>
      </c>
      <c r="S27" s="9">
        <v>0</v>
      </c>
    </row>
    <row r="28" spans="1:19" s="19" customFormat="1" ht="24.75" customHeight="1">
      <c r="A28" s="17"/>
      <c r="B28" s="17" t="s">
        <v>3</v>
      </c>
      <c r="C28" s="18">
        <f t="shared" ref="C28:S28" si="3">SUM(C6:C27)</f>
        <v>558375.42380999925</v>
      </c>
      <c r="D28" s="18">
        <f t="shared" si="3"/>
        <v>169646.334</v>
      </c>
      <c r="E28" s="18">
        <f t="shared" si="3"/>
        <v>7991.5789999999997</v>
      </c>
      <c r="F28" s="18">
        <f t="shared" si="3"/>
        <v>180671.28499999997</v>
      </c>
      <c r="G28" s="18">
        <f t="shared" si="3"/>
        <v>200066.22580999925</v>
      </c>
      <c r="H28" s="18">
        <f t="shared" si="3"/>
        <v>90158.361999999994</v>
      </c>
      <c r="I28" s="18">
        <f t="shared" si="3"/>
        <v>7666.8119999999999</v>
      </c>
      <c r="J28" s="18">
        <f t="shared" si="3"/>
        <v>137227.83300000001</v>
      </c>
      <c r="K28" s="18">
        <f t="shared" si="3"/>
        <v>60157.885009999234</v>
      </c>
      <c r="L28" s="18">
        <f t="shared" si="3"/>
        <v>79217.432000000015</v>
      </c>
      <c r="M28" s="18">
        <f t="shared" si="3"/>
        <v>283.90300000000002</v>
      </c>
      <c r="N28" s="18">
        <f t="shared" si="3"/>
        <v>175.29900000000001</v>
      </c>
      <c r="O28" s="18">
        <f t="shared" si="3"/>
        <v>0</v>
      </c>
      <c r="P28" s="18">
        <f t="shared" si="3"/>
        <v>270.54000000000002</v>
      </c>
      <c r="Q28" s="18">
        <f t="shared" si="3"/>
        <v>40.864000000000004</v>
      </c>
      <c r="R28" s="18">
        <f t="shared" si="3"/>
        <v>43268.152999999984</v>
      </c>
      <c r="S28" s="18">
        <f t="shared" si="3"/>
        <v>139908.34080000003</v>
      </c>
    </row>
    <row r="29" spans="1:19">
      <c r="S29" s="25"/>
    </row>
    <row r="30" spans="1:19">
      <c r="A30" s="3"/>
      <c r="N30" s="23"/>
    </row>
    <row r="31" spans="1:19">
      <c r="A31" s="3"/>
      <c r="N31" s="23"/>
    </row>
    <row r="32" spans="1:19">
      <c r="A32" s="3"/>
      <c r="D32" s="21"/>
      <c r="E32" s="21"/>
      <c r="F32" s="21"/>
      <c r="G32" s="21"/>
      <c r="H32" s="21"/>
      <c r="N32" s="24"/>
    </row>
    <row r="33" spans="1:14">
      <c r="A33" s="3"/>
      <c r="N33" s="22"/>
    </row>
    <row r="34" spans="1:14">
      <c r="A34" s="3"/>
      <c r="N34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0FD2CA-2202-475F-BA23-62D18B5BBA06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1CAB9E-9D4B-4F3B-8C6F-B1CCEBD53B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547815-36C7-4484-B2BA-F1DBD2A6C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Самусева Наталия Юрьевна</cp:lastModifiedBy>
  <cp:lastPrinted>2015-12-30T10:34:02Z</cp:lastPrinted>
  <dcterms:created xsi:type="dcterms:W3CDTF">2013-07-30T02:34:41Z</dcterms:created>
  <dcterms:modified xsi:type="dcterms:W3CDTF">2016-03-09T03:52:24Z</dcterms:modified>
</cp:coreProperties>
</file>