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(2)'!$A$1:$S$46</definedName>
  </definedNames>
  <calcPr calcId="145621"/>
</workbook>
</file>

<file path=xl/calcChain.xml><?xml version="1.0" encoding="utf-8"?>
<calcChain xmlns="http://schemas.openxmlformats.org/spreadsheetml/2006/main">
  <c r="C42" i="1" l="1"/>
  <c r="C43" i="1"/>
  <c r="C38" i="1" l="1"/>
  <c r="C36" i="1"/>
  <c r="C29" i="1"/>
  <c r="C28" i="1"/>
  <c r="C26" i="1"/>
  <c r="C24" i="1"/>
  <c r="C21" i="1"/>
  <c r="C18" i="1"/>
  <c r="C15" i="1"/>
  <c r="C10" i="1"/>
  <c r="C8" i="1"/>
  <c r="O45" i="1"/>
  <c r="N45" i="1"/>
  <c r="M45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5" i="1"/>
  <c r="R45" i="1"/>
  <c r="Q45" i="1"/>
  <c r="P45" i="1"/>
  <c r="L45" i="1"/>
  <c r="K45" i="1"/>
  <c r="J45" i="1"/>
  <c r="I45" i="1"/>
  <c r="H45" i="1"/>
  <c r="G45" i="1"/>
  <c r="C9" i="1" l="1"/>
  <c r="C13" i="1"/>
  <c r="C16" i="1"/>
  <c r="C19" i="1"/>
  <c r="C23" i="1"/>
  <c r="C25" i="1"/>
  <c r="C27" i="1"/>
  <c r="C31" i="1"/>
  <c r="C37" i="1"/>
  <c r="C39" i="1"/>
  <c r="E45" i="1"/>
  <c r="C12" i="1"/>
  <c r="D45" i="1"/>
  <c r="F45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4" i="1"/>
  <c r="C45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<sst xmlns="http://schemas.openxmlformats.org/spreadsheetml/2006/main" count="65" uniqueCount="52">
  <si>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</si>
  <si>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</si>
  <si>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</si>
  <si>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</si>
  <si>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</si>
  <si>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</si>
  <si>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</si>
  <si>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</si>
  <si>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</si>
  <si>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</si>
  <si>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</si>
  <si>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</si>
  <si>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</si>
  <si>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</si>
  <si>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</si>
  <si>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</si>
  <si>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</si>
  <si>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</si>
  <si>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</si>
  <si>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</si>
  <si>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</si>
  <si>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</si>
  <si>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ООО "ТЭЦ"</t>
  </si>
  <si>
    <t>ООО "Первая Сетевая компания"</t>
  </si>
  <si>
    <t>ЗАО "УТЗ"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</si>
  <si>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</si>
  <si>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</si>
  <si>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</si>
  <si>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</si>
  <si>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</si>
  <si>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</si>
  <si>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</si>
  <si>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</si>
  <si>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</si>
  <si>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</si>
  <si>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</si>
  <si>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</si>
  <si>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</si>
  <si>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</si>
  <si>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</si>
  <si>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</si>
  <si>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</si>
  <si>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</si>
  <si>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</si>
  <si>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ОАО "Объединенная Энергетическая Компания"</t>
  </si>
  <si>
    <t>ООО "Инвестиционная корпорация "Капитал"</t>
  </si>
  <si>
    <t>ООО "Машиностроительный завод имени В.В. Воровского"</t>
  </si>
  <si>
    <t>ОАО "Облкоммунэнерго"</t>
  </si>
  <si>
    <t>Январь  2015</t>
  </si>
  <si>
    <t>ЗАО «ЭлектроСетеваяКомпания»</t>
  </si>
  <si>
    <t>ООО "Инвестэнерго"</t>
  </si>
  <si>
    <t>ООО "УралЭнергоСети"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</si>
</sst>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51"/>
  <sheetViews>
    <sheetView tabSelected="1" zoomScale="85" zoomScaleNormal="85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G6" sqref="G6:G12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37</v>
      </c>
      <c r="R2" s="4"/>
      <c r="S2" s="5" t="s">
        <v>48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503470.59572999983</v>
      </c>
      <c r="D6" s="12">
        <v>153499.96599999999</v>
      </c>
      <c r="E6" s="12">
        <v>10694.602999999997</v>
      </c>
      <c r="F6" s="12">
        <v>157858.16099999991</v>
      </c>
      <c r="G6" s="12">
        <v>181417.86572999996</v>
      </c>
      <c r="H6" s="12">
        <v>87132.534999999974</v>
      </c>
      <c r="I6" s="12">
        <v>10660.659999999998</v>
      </c>
      <c r="J6" s="12">
        <v>121312.68499999992</v>
      </c>
      <c r="K6" s="12">
        <v>52390.22100999995</v>
      </c>
      <c r="L6" s="14">
        <v>66036.808999999994</v>
      </c>
      <c r="M6" s="15">
        <v>0</v>
      </c>
      <c r="N6" s="15">
        <v>0</v>
      </c>
      <c r="O6" s="15">
        <v>0</v>
      </c>
      <c r="P6" s="12">
        <v>330.62200000000001</v>
      </c>
      <c r="Q6" s="12">
        <v>33.942999999999998</v>
      </c>
      <c r="R6" s="12">
        <v>36545.475999999995</v>
      </c>
      <c r="S6" s="12">
        <v>129027.64472000003</v>
      </c>
    </row>
    <row r="7" spans="1:19" s="8" customFormat="1" ht="25.5" customHeight="1">
      <c r="A7" s="9">
        <f>A6+1</f>
        <v>2</v>
      </c>
      <c r="B7" s="10" t="s">
        <v>36</v>
      </c>
      <c r="C7" s="11">
        <f t="shared" ref="C7:C37" si="0">SUM(D7:G7)</f>
        <v>933.9899999999999</v>
      </c>
      <c r="D7" s="13">
        <v>0</v>
      </c>
      <c r="E7" s="12">
        <v>642.45799999999997</v>
      </c>
      <c r="F7" s="12">
        <v>205.58799999999997</v>
      </c>
      <c r="G7" s="12">
        <v>85.944000000000003</v>
      </c>
      <c r="H7" s="15">
        <v>0</v>
      </c>
      <c r="I7" s="14">
        <v>631.19299999999998</v>
      </c>
      <c r="J7" s="14">
        <v>170.46699999999998</v>
      </c>
      <c r="K7" s="14">
        <v>19.385999999999996</v>
      </c>
      <c r="L7" s="15">
        <v>0</v>
      </c>
      <c r="M7" s="14">
        <v>7.0250000000000004</v>
      </c>
      <c r="N7" s="15">
        <v>0</v>
      </c>
      <c r="O7" s="15">
        <v>0</v>
      </c>
      <c r="P7" s="15">
        <v>0</v>
      </c>
      <c r="Q7" s="14">
        <v>4.24</v>
      </c>
      <c r="R7" s="14">
        <v>35.120999999999995</v>
      </c>
      <c r="S7" s="14">
        <v>66.558000000000007</v>
      </c>
    </row>
    <row r="8" spans="1:19" s="8" customFormat="1" ht="25.5" customHeight="1">
      <c r="A8" s="9">
        <f t="shared" ref="A8:A40" si="1">A7+1</f>
        <v>3</v>
      </c>
      <c r="B8" s="10" t="s">
        <v>12</v>
      </c>
      <c r="C8" s="11">
        <f t="shared" si="0"/>
        <v>5820.72</v>
      </c>
      <c r="D8" s="12">
        <v>5106.6790000000001</v>
      </c>
      <c r="E8" s="13">
        <v>0</v>
      </c>
      <c r="F8" s="12">
        <v>693.99400000000014</v>
      </c>
      <c r="G8" s="12">
        <v>20.047000000000001</v>
      </c>
      <c r="H8" s="14">
        <v>5060.527</v>
      </c>
      <c r="I8" s="15">
        <v>0</v>
      </c>
      <c r="J8" s="14">
        <v>692.4620000000001</v>
      </c>
      <c r="K8" s="14">
        <v>20.047000000000001</v>
      </c>
      <c r="L8" s="14">
        <v>46.152000000000001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1.532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47</v>
      </c>
      <c r="C9" s="11">
        <f t="shared" si="0"/>
        <v>2143.6770000000001</v>
      </c>
      <c r="D9" s="13">
        <v>0</v>
      </c>
      <c r="E9" s="13">
        <v>0</v>
      </c>
      <c r="F9" s="12">
        <v>1124.4020000000003</v>
      </c>
      <c r="G9" s="12">
        <v>1019.275</v>
      </c>
      <c r="H9" s="15">
        <v>0</v>
      </c>
      <c r="I9" s="15">
        <v>0</v>
      </c>
      <c r="J9" s="14">
        <v>954.20100000000025</v>
      </c>
      <c r="K9" s="14">
        <v>227.19900000000007</v>
      </c>
      <c r="L9" s="15">
        <v>0</v>
      </c>
      <c r="M9" s="15">
        <v>0</v>
      </c>
      <c r="N9" s="14">
        <v>0</v>
      </c>
      <c r="O9" s="15">
        <v>0</v>
      </c>
      <c r="P9" s="15">
        <v>0</v>
      </c>
      <c r="Q9" s="15">
        <v>0</v>
      </c>
      <c r="R9" s="14">
        <v>170.20099999999999</v>
      </c>
      <c r="S9" s="14">
        <v>792.07599999999991</v>
      </c>
    </row>
    <row r="10" spans="1:19" s="8" customFormat="1" ht="25.5" customHeight="1">
      <c r="A10" s="9">
        <f t="shared" si="1"/>
        <v>5</v>
      </c>
      <c r="B10" s="10" t="s">
        <v>13</v>
      </c>
      <c r="C10" s="11">
        <f t="shared" si="0"/>
        <v>4859.3150000000005</v>
      </c>
      <c r="D10" s="12">
        <v>2637.5230000000001</v>
      </c>
      <c r="E10" s="13">
        <v>0</v>
      </c>
      <c r="F10" s="12">
        <v>1320.8529999999998</v>
      </c>
      <c r="G10" s="12">
        <v>900.93900000000053</v>
      </c>
      <c r="H10" s="14">
        <v>2632.5050000000001</v>
      </c>
      <c r="I10" s="15">
        <v>0</v>
      </c>
      <c r="J10" s="14">
        <v>1239.0179999999998</v>
      </c>
      <c r="K10" s="14">
        <v>483.42400000000066</v>
      </c>
      <c r="L10" s="14">
        <v>5.0179999999999998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81.835000000000022</v>
      </c>
      <c r="S10" s="14">
        <v>417.51499999999987</v>
      </c>
    </row>
    <row r="11" spans="1:19" s="8" customFormat="1" ht="25.5" customHeight="1">
      <c r="A11" s="9">
        <f t="shared" si="1"/>
        <v>6</v>
      </c>
      <c r="B11" s="10" t="s">
        <v>14</v>
      </c>
      <c r="C11" s="11">
        <f t="shared" si="0"/>
        <v>1685.2799999999997</v>
      </c>
      <c r="D11" s="12">
        <v>225.34100000000001</v>
      </c>
      <c r="E11" s="13">
        <v>0</v>
      </c>
      <c r="F11" s="12">
        <v>402.42200000000003</v>
      </c>
      <c r="G11" s="12">
        <v>1057.5169999999996</v>
      </c>
      <c r="H11" s="14">
        <v>91.14</v>
      </c>
      <c r="I11" s="15">
        <v>0</v>
      </c>
      <c r="J11" s="14">
        <v>369.99200000000002</v>
      </c>
      <c r="K11" s="14">
        <v>179.66499999999974</v>
      </c>
      <c r="L11" s="14">
        <v>134.20099999999999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32.43</v>
      </c>
      <c r="S11" s="14">
        <v>877.85199999999986</v>
      </c>
    </row>
    <row r="12" spans="1:19" s="8" customFormat="1" ht="25.5" customHeight="1">
      <c r="A12" s="9">
        <f t="shared" si="1"/>
        <v>7</v>
      </c>
      <c r="B12" s="16" t="s">
        <v>15</v>
      </c>
      <c r="C12" s="11">
        <f t="shared" si="0"/>
        <v>714.72199999999987</v>
      </c>
      <c r="D12" s="13">
        <v>0</v>
      </c>
      <c r="E12" s="13">
        <v>0</v>
      </c>
      <c r="F12" s="12">
        <v>629.2639999999999</v>
      </c>
      <c r="G12" s="12">
        <v>85.458000000000013</v>
      </c>
      <c r="H12" s="15">
        <v>0</v>
      </c>
      <c r="I12" s="15">
        <v>0</v>
      </c>
      <c r="J12" s="14">
        <v>629.2639999999999</v>
      </c>
      <c r="K12" s="14">
        <v>61.616000000000014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23.841999999999999</v>
      </c>
    </row>
    <row r="13" spans="1:19" s="8" customFormat="1" ht="25.5" customHeight="1">
      <c r="A13" s="9">
        <f t="shared" si="1"/>
        <v>8</v>
      </c>
      <c r="B13" s="16" t="s">
        <v>16</v>
      </c>
      <c r="C13" s="11">
        <f t="shared" si="0"/>
        <v>540.00399999999991</v>
      </c>
      <c r="D13" s="12">
        <v>286.55699999999996</v>
      </c>
      <c r="E13" s="13">
        <v>0</v>
      </c>
      <c r="F13" s="12">
        <v>253.447</v>
      </c>
      <c r="G13" s="13">
        <v>0</v>
      </c>
      <c r="H13" s="14">
        <v>268.99599999999998</v>
      </c>
      <c r="I13" s="15">
        <v>0</v>
      </c>
      <c r="J13" s="14">
        <v>253.447</v>
      </c>
      <c r="K13" s="15">
        <v>0</v>
      </c>
      <c r="L13" s="14">
        <v>17.561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17</v>
      </c>
      <c r="C14" s="11">
        <f t="shared" si="0"/>
        <v>1639.383</v>
      </c>
      <c r="D14" s="12">
        <v>1362.7370000000001</v>
      </c>
      <c r="E14" s="13">
        <v>0</v>
      </c>
      <c r="F14" s="12">
        <v>107.18400000000001</v>
      </c>
      <c r="G14" s="12">
        <v>169.46199999999993</v>
      </c>
      <c r="H14" s="14">
        <v>1300.501</v>
      </c>
      <c r="I14" s="15">
        <v>0</v>
      </c>
      <c r="J14" s="14">
        <v>107.18400000000001</v>
      </c>
      <c r="K14" s="14">
        <v>106.61799999999994</v>
      </c>
      <c r="L14" s="14">
        <v>62.235999999999997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62.844000000000001</v>
      </c>
    </row>
    <row r="15" spans="1:19" s="8" customFormat="1" ht="25.5" customHeight="1">
      <c r="A15" s="9">
        <f t="shared" si="1"/>
        <v>10</v>
      </c>
      <c r="B15" s="10" t="s">
        <v>18</v>
      </c>
      <c r="C15" s="11">
        <f t="shared" si="0"/>
        <v>404.10500000000002</v>
      </c>
      <c r="D15" s="12">
        <v>128.333</v>
      </c>
      <c r="E15" s="13">
        <v>0</v>
      </c>
      <c r="F15" s="12">
        <v>174.43099999999998</v>
      </c>
      <c r="G15" s="12">
        <v>101.34100000000001</v>
      </c>
      <c r="H15" s="14">
        <v>119.85299999999999</v>
      </c>
      <c r="I15" s="15">
        <v>0</v>
      </c>
      <c r="J15" s="14">
        <v>151.23099999999999</v>
      </c>
      <c r="K15" s="14">
        <v>50.216000000000008</v>
      </c>
      <c r="L15" s="14">
        <v>8.48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23.2</v>
      </c>
      <c r="S15" s="14">
        <v>51.125</v>
      </c>
    </row>
    <row r="16" spans="1:19" s="8" customFormat="1" ht="25.5" customHeight="1">
      <c r="A16" s="9">
        <f t="shared" si="1"/>
        <v>11</v>
      </c>
      <c r="B16" s="16" t="s">
        <v>19</v>
      </c>
      <c r="C16" s="11">
        <f t="shared" si="0"/>
        <v>119.59399999999999</v>
      </c>
      <c r="D16" s="13">
        <v>0</v>
      </c>
      <c r="E16" s="13">
        <v>0</v>
      </c>
      <c r="F16" s="12">
        <v>106.61</v>
      </c>
      <c r="G16" s="12">
        <v>12.984000000000002</v>
      </c>
      <c r="H16" s="15">
        <v>0</v>
      </c>
      <c r="I16" s="15">
        <v>0</v>
      </c>
      <c r="J16" s="14">
        <v>106.328</v>
      </c>
      <c r="K16" s="14">
        <v>12.984000000000002</v>
      </c>
      <c r="L16" s="15">
        <v>0</v>
      </c>
      <c r="M16" s="15">
        <v>0</v>
      </c>
      <c r="N16" s="14">
        <v>0.28199999999999997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39</v>
      </c>
      <c r="C17" s="11">
        <f t="shared" si="0"/>
        <v>1666.778</v>
      </c>
      <c r="D17" s="12">
        <v>1616.62</v>
      </c>
      <c r="E17" s="13">
        <v>0</v>
      </c>
      <c r="F17" s="12">
        <v>44.268000000000001</v>
      </c>
      <c r="G17" s="12">
        <v>5.89</v>
      </c>
      <c r="H17" s="14">
        <v>1616.62</v>
      </c>
      <c r="I17" s="15">
        <v>0</v>
      </c>
      <c r="J17" s="14">
        <v>44.268000000000001</v>
      </c>
      <c r="K17" s="14">
        <v>0</v>
      </c>
      <c r="L17" s="14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5.89</v>
      </c>
    </row>
    <row r="18" spans="1:19" s="8" customFormat="1" ht="25.5" customHeight="1">
      <c r="A18" s="9">
        <f t="shared" si="1"/>
        <v>13</v>
      </c>
      <c r="B18" s="10" t="s">
        <v>20</v>
      </c>
      <c r="C18" s="11">
        <f t="shared" si="0"/>
        <v>3127.4620000000004</v>
      </c>
      <c r="D18" s="12">
        <v>2123.5940000000001</v>
      </c>
      <c r="E18" s="12">
        <v>390.08800000000002</v>
      </c>
      <c r="F18" s="12">
        <v>582.39300000000003</v>
      </c>
      <c r="G18" s="12">
        <v>31.387</v>
      </c>
      <c r="H18" s="14">
        <v>2123.5940000000001</v>
      </c>
      <c r="I18" s="14">
        <v>348.83300000000003</v>
      </c>
      <c r="J18" s="14">
        <v>582.39300000000003</v>
      </c>
      <c r="K18" s="14">
        <v>28.030999999999999</v>
      </c>
      <c r="L18" s="15">
        <v>0</v>
      </c>
      <c r="M18" s="14">
        <v>41.255000000000003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3.3559999999999999</v>
      </c>
    </row>
    <row r="19" spans="1:19" s="8" customFormat="1" ht="25.5" customHeight="1">
      <c r="A19" s="9">
        <f t="shared" si="1"/>
        <v>14</v>
      </c>
      <c r="B19" s="16" t="s">
        <v>21</v>
      </c>
      <c r="C19" s="11">
        <f>SUM(D19:G19)</f>
        <v>9340.0580000000009</v>
      </c>
      <c r="D19" s="12">
        <v>729.10599999999999</v>
      </c>
      <c r="E19" s="12">
        <v>654.92900000000009</v>
      </c>
      <c r="F19" s="12">
        <v>2546.3140000000003</v>
      </c>
      <c r="G19" s="12">
        <v>5409.7090000000007</v>
      </c>
      <c r="H19" s="15">
        <v>0</v>
      </c>
      <c r="I19" s="14">
        <v>654.92900000000009</v>
      </c>
      <c r="J19" s="14">
        <v>2546.3140000000003</v>
      </c>
      <c r="K19" s="14">
        <v>2612.3580000000006</v>
      </c>
      <c r="L19" s="14">
        <v>729.10599999999999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2797.3510000000001</v>
      </c>
    </row>
    <row r="20" spans="1:19" s="8" customFormat="1" ht="25.5" customHeight="1">
      <c r="A20" s="9">
        <f t="shared" si="1"/>
        <v>15</v>
      </c>
      <c r="B20" s="16" t="s">
        <v>49</v>
      </c>
      <c r="C20" s="11">
        <f t="shared" si="0"/>
        <v>8578.7479999999996</v>
      </c>
      <c r="D20" s="12">
        <v>0</v>
      </c>
      <c r="E20" s="13">
        <v>0</v>
      </c>
      <c r="F20" s="12">
        <v>4387.4650000000011</v>
      </c>
      <c r="G20" s="12">
        <v>4191.2829999999976</v>
      </c>
      <c r="H20" s="15">
        <v>0</v>
      </c>
      <c r="I20" s="15">
        <v>0</v>
      </c>
      <c r="J20" s="14">
        <v>4387.4650000000011</v>
      </c>
      <c r="K20" s="14">
        <v>735.70400000000018</v>
      </c>
      <c r="L20" s="14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3455.5789999999974</v>
      </c>
    </row>
    <row r="21" spans="1:19" s="8" customFormat="1" ht="25.5" customHeight="1">
      <c r="A21" s="9">
        <f t="shared" si="1"/>
        <v>16</v>
      </c>
      <c r="B21" s="16" t="s">
        <v>46</v>
      </c>
      <c r="C21" s="11">
        <f t="shared" si="0"/>
        <v>551.97299999999996</v>
      </c>
      <c r="D21" s="12">
        <v>354.25799999999998</v>
      </c>
      <c r="E21" s="13">
        <v>0</v>
      </c>
      <c r="F21" s="12">
        <v>197.715</v>
      </c>
      <c r="G21" s="13">
        <v>0</v>
      </c>
      <c r="H21" s="14">
        <v>352.71199999999999</v>
      </c>
      <c r="I21" s="15">
        <v>0</v>
      </c>
      <c r="J21" s="14">
        <v>197.715</v>
      </c>
      <c r="K21" s="15">
        <v>0</v>
      </c>
      <c r="L21" s="14">
        <v>1.546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22</v>
      </c>
      <c r="C22" s="11">
        <f t="shared" si="0"/>
        <v>2276.7429999999995</v>
      </c>
      <c r="D22" s="12">
        <v>2078.4919999999997</v>
      </c>
      <c r="E22" s="13">
        <v>0</v>
      </c>
      <c r="F22" s="12">
        <v>180.00200000000001</v>
      </c>
      <c r="G22" s="12">
        <v>18.248999999999999</v>
      </c>
      <c r="H22" s="14">
        <v>1878.9359999999999</v>
      </c>
      <c r="I22" s="15">
        <v>0</v>
      </c>
      <c r="J22" s="14">
        <v>180.00200000000001</v>
      </c>
      <c r="K22" s="14">
        <v>18.248999999999999</v>
      </c>
      <c r="L22" s="14">
        <v>199.55600000000001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23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24</v>
      </c>
      <c r="C24" s="11">
        <f t="shared" si="0"/>
        <v>290.00799999999998</v>
      </c>
      <c r="D24" s="12">
        <v>53.411999999999999</v>
      </c>
      <c r="E24" s="13">
        <v>0</v>
      </c>
      <c r="F24" s="12">
        <v>236.596</v>
      </c>
      <c r="G24" s="13">
        <v>0</v>
      </c>
      <c r="H24" s="14">
        <v>53.411999999999999</v>
      </c>
      <c r="I24" s="15">
        <v>0</v>
      </c>
      <c r="J24" s="14">
        <v>236.596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8" customFormat="1" ht="25.5" customHeight="1">
      <c r="A25" s="9">
        <f t="shared" si="1"/>
        <v>20</v>
      </c>
      <c r="B25" s="16" t="s">
        <v>50</v>
      </c>
      <c r="C25" s="11">
        <f t="shared" si="0"/>
        <v>892.87899999999991</v>
      </c>
      <c r="D25" s="13">
        <v>0</v>
      </c>
      <c r="E25" s="12">
        <v>0</v>
      </c>
      <c r="F25" s="12">
        <v>435.19400000000002</v>
      </c>
      <c r="G25" s="12">
        <v>457.68499999999989</v>
      </c>
      <c r="H25" s="15">
        <v>0</v>
      </c>
      <c r="I25" s="15">
        <v>0</v>
      </c>
      <c r="J25" s="14">
        <v>170.65899999999999</v>
      </c>
      <c r="K25" s="14">
        <v>146.25099999999992</v>
      </c>
      <c r="L25" s="15">
        <v>0</v>
      </c>
      <c r="M25" s="14">
        <v>0</v>
      </c>
      <c r="N25" s="15">
        <v>0</v>
      </c>
      <c r="O25" s="15">
        <v>0</v>
      </c>
      <c r="P25" s="15">
        <v>0</v>
      </c>
      <c r="Q25" s="15">
        <v>0</v>
      </c>
      <c r="R25" s="14">
        <v>264.53500000000003</v>
      </c>
      <c r="S25" s="14">
        <v>311.43399999999997</v>
      </c>
    </row>
    <row r="26" spans="1:19" s="8" customFormat="1" ht="25.5" customHeight="1">
      <c r="A26" s="9">
        <f t="shared" si="1"/>
        <v>21</v>
      </c>
      <c r="B26" s="16" t="s">
        <v>25</v>
      </c>
      <c r="C26" s="11">
        <f t="shared" si="0"/>
        <v>653.19399999999996</v>
      </c>
      <c r="D26" s="12">
        <v>354.69799999999998</v>
      </c>
      <c r="E26" s="13">
        <v>0</v>
      </c>
      <c r="F26" s="12">
        <v>246.89099999999999</v>
      </c>
      <c r="G26" s="12">
        <v>51.60499999999999</v>
      </c>
      <c r="H26" s="14">
        <v>354.69799999999998</v>
      </c>
      <c r="I26" s="15">
        <v>0</v>
      </c>
      <c r="J26" s="14">
        <v>246.89099999999999</v>
      </c>
      <c r="K26" s="14">
        <v>51.60499999999999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8" customFormat="1" ht="25.5" customHeight="1">
      <c r="A27" s="9">
        <f t="shared" si="1"/>
        <v>22</v>
      </c>
      <c r="B27" s="16" t="s">
        <v>26</v>
      </c>
      <c r="C27" s="11">
        <f t="shared" si="0"/>
        <v>1235.6180000000002</v>
      </c>
      <c r="D27" s="12">
        <v>667.49599999999998</v>
      </c>
      <c r="E27" s="13">
        <v>0</v>
      </c>
      <c r="F27" s="12">
        <v>518.58500000000004</v>
      </c>
      <c r="G27" s="12">
        <v>49.537000000000006</v>
      </c>
      <c r="H27" s="14">
        <v>617.94799999999998</v>
      </c>
      <c r="I27" s="15">
        <v>0</v>
      </c>
      <c r="J27" s="14">
        <v>454.99900000000002</v>
      </c>
      <c r="K27" s="14">
        <v>0.41799999999999926</v>
      </c>
      <c r="L27" s="14">
        <v>49.548000000000002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63.585999999999999</v>
      </c>
      <c r="S27" s="14">
        <v>49.119000000000007</v>
      </c>
    </row>
    <row r="28" spans="1:19" s="8" customFormat="1" ht="25.5" customHeight="1">
      <c r="A28" s="9">
        <f t="shared" si="1"/>
        <v>23</v>
      </c>
      <c r="B28" s="10" t="s">
        <v>27</v>
      </c>
      <c r="C28" s="11">
        <f>SUM(D28:G28)</f>
        <v>836.36500000000001</v>
      </c>
      <c r="D28" s="12">
        <v>836.18100000000004</v>
      </c>
      <c r="E28" s="13">
        <v>0</v>
      </c>
      <c r="F28" s="13">
        <v>0</v>
      </c>
      <c r="G28" s="12">
        <v>0.184</v>
      </c>
      <c r="H28" s="14">
        <v>836.18100000000004</v>
      </c>
      <c r="I28" s="15">
        <v>0</v>
      </c>
      <c r="J28" s="15">
        <v>0</v>
      </c>
      <c r="K28" s="14">
        <v>0.184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8" customFormat="1" ht="25.5" customHeight="1">
      <c r="A29" s="9">
        <f t="shared" si="1"/>
        <v>24</v>
      </c>
      <c r="B29" s="16" t="s">
        <v>40</v>
      </c>
      <c r="C29" s="30">
        <f t="shared" si="0"/>
        <v>112.51700000000001</v>
      </c>
      <c r="D29" s="9">
        <v>0</v>
      </c>
      <c r="E29" s="9">
        <v>0</v>
      </c>
      <c r="F29" s="29">
        <v>112.51700000000001</v>
      </c>
      <c r="G29" s="9">
        <v>0</v>
      </c>
      <c r="H29" s="9">
        <v>0</v>
      </c>
      <c r="I29" s="9">
        <v>0</v>
      </c>
      <c r="J29" s="9">
        <v>109.37400000000001</v>
      </c>
      <c r="K29" s="9">
        <v>0</v>
      </c>
      <c r="L29" s="9">
        <v>0</v>
      </c>
      <c r="M29" s="9">
        <v>0</v>
      </c>
      <c r="N29" s="9">
        <v>3.1429999999999998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8" customFormat="1" ht="25.5" customHeight="1">
      <c r="A30" s="9">
        <f t="shared" si="1"/>
        <v>25</v>
      </c>
      <c r="B30" s="10" t="s">
        <v>28</v>
      </c>
      <c r="C30" s="11">
        <f t="shared" si="0"/>
        <v>198.60999999999999</v>
      </c>
      <c r="D30" s="12">
        <v>106.447</v>
      </c>
      <c r="E30" s="13">
        <v>0</v>
      </c>
      <c r="F30" s="12">
        <v>90.07</v>
      </c>
      <c r="G30" s="12">
        <v>2.093</v>
      </c>
      <c r="H30" s="14">
        <v>106.447</v>
      </c>
      <c r="I30" s="15">
        <v>0</v>
      </c>
      <c r="J30" s="14">
        <v>78.91</v>
      </c>
      <c r="K30" s="14">
        <v>2.093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11.16</v>
      </c>
      <c r="S30" s="15">
        <v>0</v>
      </c>
    </row>
    <row r="31" spans="1:19" s="8" customFormat="1" ht="25.5" customHeight="1">
      <c r="A31" s="9">
        <f t="shared" si="1"/>
        <v>26</v>
      </c>
      <c r="B31" s="16" t="s">
        <v>29</v>
      </c>
      <c r="C31" s="28">
        <f t="shared" si="0"/>
        <v>321.45299999999997</v>
      </c>
      <c r="D31" s="29">
        <v>98.05</v>
      </c>
      <c r="E31" s="9">
        <v>0</v>
      </c>
      <c r="F31" s="9">
        <v>126.24299999999999</v>
      </c>
      <c r="G31" s="29">
        <v>97.16</v>
      </c>
      <c r="H31" s="14">
        <v>76.564999999999998</v>
      </c>
      <c r="I31" s="9">
        <v>0</v>
      </c>
      <c r="J31" s="9">
        <v>126.24299999999999</v>
      </c>
      <c r="K31" s="14">
        <v>97.16</v>
      </c>
      <c r="L31" s="9">
        <v>21.484999999999999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38</v>
      </c>
      <c r="C32" s="30">
        <f>SUM(D32:G32)</f>
        <v>371.53</v>
      </c>
      <c r="D32" s="9">
        <v>0</v>
      </c>
      <c r="E32" s="9">
        <v>0</v>
      </c>
      <c r="F32" s="9">
        <v>367.58399999999995</v>
      </c>
      <c r="G32" s="9">
        <v>3.9460000000000002</v>
      </c>
      <c r="H32" s="9">
        <v>0</v>
      </c>
      <c r="I32" s="9">
        <v>0</v>
      </c>
      <c r="J32" s="9">
        <v>55.904999999999973</v>
      </c>
      <c r="K32" s="9">
        <v>3.9460000000000002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311.67899999999997</v>
      </c>
      <c r="S32" s="9">
        <v>0</v>
      </c>
    </row>
    <row r="33" spans="1:19" s="8" customFormat="1" ht="25.5" customHeight="1">
      <c r="A33" s="9">
        <f t="shared" si="1"/>
        <v>28</v>
      </c>
      <c r="B33" s="16" t="s">
        <v>30</v>
      </c>
      <c r="C33" s="30">
        <f t="shared" si="0"/>
        <v>630.6339999999999</v>
      </c>
      <c r="D33" s="9">
        <v>0</v>
      </c>
      <c r="E33" s="9">
        <v>0</v>
      </c>
      <c r="F33" s="29">
        <v>28.01</v>
      </c>
      <c r="G33" s="9">
        <v>602.62399999999991</v>
      </c>
      <c r="H33" s="9">
        <v>0</v>
      </c>
      <c r="I33" s="9">
        <v>0</v>
      </c>
      <c r="J33" s="9">
        <v>0.75600000000000001</v>
      </c>
      <c r="K33" s="29">
        <v>203.63199999999989</v>
      </c>
      <c r="L33" s="9">
        <v>0</v>
      </c>
      <c r="M33" s="9">
        <v>0</v>
      </c>
      <c r="N33" s="29">
        <v>27.254000000000001</v>
      </c>
      <c r="O33" s="9">
        <v>0</v>
      </c>
      <c r="P33" s="9">
        <v>0</v>
      </c>
      <c r="Q33" s="9">
        <v>0</v>
      </c>
      <c r="R33" s="9">
        <v>0</v>
      </c>
      <c r="S33" s="9">
        <v>398.99200000000002</v>
      </c>
    </row>
    <row r="34" spans="1:19" s="8" customFormat="1" ht="25.5" customHeight="1">
      <c r="A34" s="9">
        <f t="shared" si="1"/>
        <v>29</v>
      </c>
      <c r="B34" s="16" t="s">
        <v>41</v>
      </c>
      <c r="C34" s="28">
        <f>SUM(D34:G34)</f>
        <v>1139.5039999999999</v>
      </c>
      <c r="D34" s="9">
        <v>0</v>
      </c>
      <c r="E34" s="9">
        <v>669.82399999999996</v>
      </c>
      <c r="F34" s="9">
        <v>238.52499999999998</v>
      </c>
      <c r="G34" s="29">
        <v>231.15499999999997</v>
      </c>
      <c r="H34" s="9">
        <v>0</v>
      </c>
      <c r="I34" s="9">
        <v>669.82399999999996</v>
      </c>
      <c r="J34" s="29">
        <v>226.65199999999999</v>
      </c>
      <c r="K34" s="9">
        <v>19.186000000000007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11.872999999999999</v>
      </c>
      <c r="S34" s="9">
        <v>211.96899999999997</v>
      </c>
    </row>
    <row r="35" spans="1:19" s="8" customFormat="1" ht="25.5" customHeight="1">
      <c r="A35" s="9">
        <f t="shared" si="1"/>
        <v>30</v>
      </c>
      <c r="B35" s="16" t="s">
        <v>31</v>
      </c>
      <c r="C35" s="28">
        <f>SUM(D35:G35)</f>
        <v>818.91099999999994</v>
      </c>
      <c r="D35" s="9">
        <v>480.21699999999998</v>
      </c>
      <c r="E35" s="9">
        <v>0</v>
      </c>
      <c r="F35" s="9">
        <v>313.18800000000005</v>
      </c>
      <c r="G35" s="9">
        <v>25.506</v>
      </c>
      <c r="H35" s="9">
        <v>432.28199999999998</v>
      </c>
      <c r="I35" s="9">
        <v>0</v>
      </c>
      <c r="J35" s="9">
        <v>297.65300000000002</v>
      </c>
      <c r="K35" s="9">
        <v>25.506</v>
      </c>
      <c r="L35" s="9">
        <v>47.935000000000002</v>
      </c>
      <c r="M35" s="9">
        <v>0</v>
      </c>
      <c r="N35" s="26">
        <v>0</v>
      </c>
      <c r="O35" s="9">
        <v>0</v>
      </c>
      <c r="P35" s="9">
        <v>0</v>
      </c>
      <c r="Q35" s="9">
        <v>0</v>
      </c>
      <c r="R35" s="9">
        <v>15.535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42</v>
      </c>
      <c r="C36" s="30">
        <f>SUM(D36:G36)</f>
        <v>494.92999999999995</v>
      </c>
      <c r="D36" s="9">
        <v>0</v>
      </c>
      <c r="E36" s="9">
        <v>0</v>
      </c>
      <c r="F36" s="29">
        <v>494.92999999999995</v>
      </c>
      <c r="G36" s="9">
        <v>0</v>
      </c>
      <c r="H36" s="9">
        <v>0</v>
      </c>
      <c r="I36" s="9">
        <v>0</v>
      </c>
      <c r="J36" s="29">
        <v>486.32299999999998</v>
      </c>
      <c r="K36" s="9">
        <v>0</v>
      </c>
      <c r="L36" s="9">
        <v>0</v>
      </c>
      <c r="M36" s="9">
        <v>0</v>
      </c>
      <c r="N36" s="9">
        <v>8.6069999999999993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32</v>
      </c>
      <c r="C37" s="30">
        <f t="shared" si="0"/>
        <v>1357.2919999999999</v>
      </c>
      <c r="D37" s="14">
        <v>1142.4449999999999</v>
      </c>
      <c r="E37" s="9">
        <v>0</v>
      </c>
      <c r="F37" s="9">
        <v>207.20400000000001</v>
      </c>
      <c r="G37" s="9">
        <v>7.6430000000000007</v>
      </c>
      <c r="H37" s="29">
        <v>1142.4449999999999</v>
      </c>
      <c r="I37" s="9">
        <v>0</v>
      </c>
      <c r="J37" s="9">
        <v>207.20400000000001</v>
      </c>
      <c r="K37" s="9">
        <v>7.6430000000000007</v>
      </c>
      <c r="L37" s="2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51</v>
      </c>
      <c r="C38" s="28">
        <f>SUM(D38:G38)</f>
        <v>1897.0970000000004</v>
      </c>
      <c r="D38" s="9">
        <v>79.210999999999999</v>
      </c>
      <c r="E38" s="9">
        <v>0</v>
      </c>
      <c r="F38" s="29">
        <v>1731.4480000000003</v>
      </c>
      <c r="G38" s="29">
        <v>86.438000000000002</v>
      </c>
      <c r="H38" s="9">
        <v>0</v>
      </c>
      <c r="I38" s="9">
        <v>0</v>
      </c>
      <c r="J38" s="9">
        <v>1211.9580000000003</v>
      </c>
      <c r="K38" s="9">
        <v>86.438000000000002</v>
      </c>
      <c r="L38" s="9">
        <v>79.210999999999999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9">
        <v>519.49</v>
      </c>
      <c r="S38" s="9">
        <v>0</v>
      </c>
    </row>
    <row r="39" spans="1:19" s="8" customFormat="1" ht="25.5" customHeight="1">
      <c r="A39" s="9">
        <f t="shared" si="1"/>
        <v>34</v>
      </c>
      <c r="B39" s="16" t="s">
        <v>33</v>
      </c>
      <c r="C39" s="7">
        <f>SUM(D39:G39)</f>
        <v>3426.2660000000005</v>
      </c>
      <c r="D39" s="9">
        <v>0</v>
      </c>
      <c r="E39" s="9">
        <v>638.13299999999992</v>
      </c>
      <c r="F39" s="14">
        <v>2430.1230000000005</v>
      </c>
      <c r="G39" s="14">
        <v>358.01</v>
      </c>
      <c r="H39" s="9">
        <v>0</v>
      </c>
      <c r="I39" s="9">
        <v>638.13299999999992</v>
      </c>
      <c r="J39" s="14">
        <v>2287.1930000000007</v>
      </c>
      <c r="K39" s="29">
        <v>105.07099999999997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29">
        <v>142.93</v>
      </c>
      <c r="S39" s="14">
        <v>252.93900000000002</v>
      </c>
    </row>
    <row r="40" spans="1:19" s="8" customFormat="1" ht="25.5" customHeight="1">
      <c r="A40" s="9">
        <f t="shared" si="1"/>
        <v>35</v>
      </c>
      <c r="B40" s="16" t="s">
        <v>34</v>
      </c>
      <c r="C40" s="28">
        <f>SUM(D40:G40)</f>
        <v>231.99600000000004</v>
      </c>
      <c r="D40" s="9">
        <v>0.60399999999999998</v>
      </c>
      <c r="E40" s="9">
        <v>0</v>
      </c>
      <c r="F40" s="9">
        <v>128.53900000000002</v>
      </c>
      <c r="G40" s="14">
        <v>102.85300000000001</v>
      </c>
      <c r="H40" s="9">
        <v>0</v>
      </c>
      <c r="I40" s="9">
        <v>0</v>
      </c>
      <c r="J40" s="9">
        <v>83.944000000000017</v>
      </c>
      <c r="K40" s="29">
        <v>6.1319999999999908</v>
      </c>
      <c r="L40" s="9">
        <v>0.60399999999999998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44.594999999999999</v>
      </c>
      <c r="S40" s="14">
        <v>96.721000000000018</v>
      </c>
    </row>
    <row r="41" spans="1:19" s="8" customFormat="1" ht="25.5" customHeight="1">
      <c r="A41" s="9">
        <v>36</v>
      </c>
      <c r="B41" s="16" t="s">
        <v>43</v>
      </c>
      <c r="C41" s="7">
        <f>SUM(D41:G41)</f>
        <v>363.25400000000002</v>
      </c>
      <c r="D41" s="9">
        <v>0</v>
      </c>
      <c r="E41" s="9">
        <v>0</v>
      </c>
      <c r="F41" s="9">
        <v>363.25400000000002</v>
      </c>
      <c r="G41" s="9">
        <v>0</v>
      </c>
      <c r="H41" s="9">
        <v>0</v>
      </c>
      <c r="I41" s="9">
        <v>0</v>
      </c>
      <c r="J41" s="29">
        <v>358.88</v>
      </c>
      <c r="K41" s="9">
        <v>0</v>
      </c>
      <c r="L41" s="9">
        <v>0</v>
      </c>
      <c r="M41" s="9">
        <v>0</v>
      </c>
      <c r="N41" s="29">
        <v>4.3739999999999997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16" t="s">
        <v>44</v>
      </c>
      <c r="C42" s="7">
        <f t="shared" ref="C42:C43" si="2">SUM(D42:G42)</f>
        <v>352.23699999999997</v>
      </c>
      <c r="D42" s="9">
        <v>0</v>
      </c>
      <c r="E42" s="9">
        <v>0</v>
      </c>
      <c r="F42" s="9">
        <v>352.23699999999997</v>
      </c>
      <c r="G42" s="9">
        <v>0</v>
      </c>
      <c r="H42" s="9">
        <v>0</v>
      </c>
      <c r="I42" s="9">
        <v>0</v>
      </c>
      <c r="J42" s="29">
        <v>0</v>
      </c>
      <c r="K42" s="9">
        <v>0</v>
      </c>
      <c r="L42" s="9">
        <v>0</v>
      </c>
      <c r="M42" s="9">
        <v>0</v>
      </c>
      <c r="N42" s="29">
        <v>10.845000000000001</v>
      </c>
      <c r="O42" s="9">
        <v>0</v>
      </c>
      <c r="P42" s="9">
        <v>0</v>
      </c>
      <c r="Q42" s="9">
        <v>0</v>
      </c>
      <c r="R42" s="9">
        <v>341.39199999999994</v>
      </c>
      <c r="S42" s="9">
        <v>0</v>
      </c>
    </row>
    <row r="43" spans="1:19" s="8" customFormat="1" ht="25.5" customHeight="1">
      <c r="A43" s="9">
        <v>38</v>
      </c>
      <c r="B43" s="16" t="s">
        <v>45</v>
      </c>
      <c r="C43" s="7">
        <f t="shared" si="2"/>
        <v>570.07299999999998</v>
      </c>
      <c r="D43" s="9">
        <v>327.15100000000001</v>
      </c>
      <c r="E43" s="9">
        <v>0</v>
      </c>
      <c r="F43" s="29">
        <v>221.95999999999998</v>
      </c>
      <c r="G43" s="9">
        <v>20.961999999999996</v>
      </c>
      <c r="H43" s="9">
        <v>327.15100000000001</v>
      </c>
      <c r="I43" s="9">
        <v>0</v>
      </c>
      <c r="J43" s="29">
        <v>221.95999999999998</v>
      </c>
      <c r="K43" s="9">
        <v>20.901999999999997</v>
      </c>
      <c r="L43" s="9">
        <v>0</v>
      </c>
      <c r="M43" s="9">
        <v>0</v>
      </c>
      <c r="N43" s="29">
        <v>0</v>
      </c>
      <c r="O43" s="9">
        <v>0</v>
      </c>
      <c r="P43" s="9">
        <v>0</v>
      </c>
      <c r="Q43" s="9">
        <v>0</v>
      </c>
      <c r="R43" s="9">
        <v>0</v>
      </c>
      <c r="S43" s="29">
        <v>0.06</v>
      </c>
    </row>
    <row r="44" spans="1:19" s="8" customFormat="1" ht="25.5" customHeight="1">
      <c r="A44" s="9">
        <v>39</v>
      </c>
      <c r="B44" s="16" t="s">
        <v>35</v>
      </c>
      <c r="C44" s="28">
        <f>SUM(D44:G44)</f>
        <v>827.99199999999996</v>
      </c>
      <c r="D44" s="9">
        <v>0</v>
      </c>
      <c r="E44" s="9">
        <v>0</v>
      </c>
      <c r="F44" s="29">
        <v>822.05</v>
      </c>
      <c r="G44" s="14">
        <v>5.9420000000000002</v>
      </c>
      <c r="H44" s="9">
        <v>0</v>
      </c>
      <c r="I44" s="9">
        <v>0</v>
      </c>
      <c r="J44" s="9">
        <v>779.79099999999994</v>
      </c>
      <c r="K44" s="14">
        <v>5.9420000000000002</v>
      </c>
      <c r="L44" s="9">
        <v>0</v>
      </c>
      <c r="M44" s="9">
        <v>0</v>
      </c>
      <c r="N44" s="29">
        <v>0</v>
      </c>
      <c r="O44" s="9">
        <v>0</v>
      </c>
      <c r="P44" s="9">
        <v>0</v>
      </c>
      <c r="Q44" s="9">
        <v>0</v>
      </c>
      <c r="R44" s="9">
        <v>42.259</v>
      </c>
      <c r="S44" s="9">
        <v>0</v>
      </c>
    </row>
    <row r="45" spans="1:19" s="19" customFormat="1" ht="24.75" customHeight="1">
      <c r="A45" s="17"/>
      <c r="B45" s="17" t="s">
        <v>3</v>
      </c>
      <c r="C45" s="18">
        <f t="shared" ref="C45:S45" si="3">SUM(C6:C44)</f>
        <v>564895.5077299996</v>
      </c>
      <c r="D45" s="18">
        <f t="shared" si="3"/>
        <v>174295.11800000002</v>
      </c>
      <c r="E45" s="18">
        <f t="shared" si="3"/>
        <v>13690.034999999998</v>
      </c>
      <c r="F45" s="18">
        <f t="shared" si="3"/>
        <v>180279.66099999982</v>
      </c>
      <c r="G45" s="18">
        <f t="shared" si="3"/>
        <v>196630.69373</v>
      </c>
      <c r="H45" s="18">
        <f t="shared" si="3"/>
        <v>106525.048</v>
      </c>
      <c r="I45" s="18">
        <f t="shared" si="3"/>
        <v>13603.571999999998</v>
      </c>
      <c r="J45" s="18">
        <f t="shared" si="3"/>
        <v>141566.3269999999</v>
      </c>
      <c r="K45" s="18">
        <f t="shared" si="3"/>
        <v>57727.827009999965</v>
      </c>
      <c r="L45" s="18">
        <f t="shared" si="3"/>
        <v>67439.447999999989</v>
      </c>
      <c r="M45" s="18">
        <f t="shared" si="3"/>
        <v>48.28</v>
      </c>
      <c r="N45" s="18">
        <f t="shared" si="3"/>
        <v>54.505000000000003</v>
      </c>
      <c r="O45" s="18">
        <f t="shared" si="3"/>
        <v>0</v>
      </c>
      <c r="P45" s="18">
        <f t="shared" si="3"/>
        <v>330.62200000000001</v>
      </c>
      <c r="Q45" s="18">
        <f t="shared" si="3"/>
        <v>38.183</v>
      </c>
      <c r="R45" s="18">
        <f t="shared" si="3"/>
        <v>38658.828999999998</v>
      </c>
      <c r="S45" s="18">
        <f t="shared" si="3"/>
        <v>138902.86672000008</v>
      </c>
    </row>
    <row r="46" spans="1:19">
      <c r="S46" s="25"/>
    </row>
    <row r="47" spans="1:19">
      <c r="A47" s="3"/>
      <c r="N47" s="23"/>
    </row>
    <row r="48" spans="1:19">
      <c r="A48" s="3"/>
      <c r="N48" s="23"/>
    </row>
    <row r="49" spans="1:14">
      <c r="A49" s="3"/>
      <c r="D49" s="21"/>
      <c r="E49" s="21"/>
      <c r="F49" s="21"/>
      <c r="G49" s="21"/>
      <c r="H49" s="21"/>
      <c r="N49" s="24"/>
    </row>
    <row r="50" spans="1:14">
      <c r="A50" s="3"/>
      <c r="N50" s="22"/>
    </row>
    <row r="51" spans="1:14">
      <c r="A51" s="3"/>
      <c r="N51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C9B46-1F43-4E7A-A423-C10BC9514D23}"/>
</file>

<file path=customXml/itemProps2.xml><?xml version="1.0" encoding="utf-8"?>
<ds:datastoreItem xmlns:ds="http://schemas.openxmlformats.org/officeDocument/2006/customXml" ds:itemID="{5F9FE7CF-125D-48D7-9491-58A04D9CFD68}"/>
</file>

<file path=customXml/itemProps3.xml><?xml version="1.0" encoding="utf-8"?>
<ds:datastoreItem xmlns:ds="http://schemas.openxmlformats.org/officeDocument/2006/customXml" ds:itemID="{9253BCCB-B696-41F1-8C37-CA17BC516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2015-03-04T04:40:25Z</cp:lastPrinted>
  <dcterms:created xsi:type="dcterms:W3CDTF">2013-07-30T02:34:41Z</dcterms:created>
  <dcterms:modified xsi:type="dcterms:W3CDTF">2015-03-05T05:26:32Z</dcterms:modified>
</cp:coreProperties>
</file>