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05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<sst xmlns="http://schemas.openxmlformats.org/spreadsheetml/2006/main" count="178" uniqueCount="62">
  <si>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</si>
  <si>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мае 2018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</si>
  <si>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</si>
  <si>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</si>
  <si>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</si>
  <si>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</si>
  <si>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</si>
  <si>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</si>
  <si>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</si>
  <si>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</si>
  <si>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</si>
  <si>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</si>
  <si>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</si>
  <si>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</si>
  <si>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</si>
  <si>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</si>
  <si>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</si>
  <si>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</si>
  <si>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</si>
  <si>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</si>
  <si>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</si>
  <si>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</si>
  <si>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</si>
  <si>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</si>
  <si>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</si>
  <si>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</si>
  <si>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</si>
  <si>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</si>
  <si>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</si>
  <si>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</si>
  <si>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</si>
  <si>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</si>
  <si>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</si>
  <si>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</si>
  <si>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</si>
  <si>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</si>
  <si>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</si>
  <si>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</si>
  <si>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</si>
  <si>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</si>
  <si>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</si>
  <si>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</si>
  <si>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</si>
  <si>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</si>
  <si>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</si>
  <si>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</si>
  <si>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</si>
  <si>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</si>
  <si>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</si>
  <si>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</si>
  <si>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</si>
  <si>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</si>
  <si>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</si>
  <si>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</si>
  <si>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</si>
  <si>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мае 2018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</si>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</sst>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8" sqref="J8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6" t="s">
        <v>3</v>
      </c>
      <c r="B6" s="36"/>
      <c r="C6" s="36"/>
      <c r="D6" s="36"/>
      <c r="E6" s="36"/>
      <c r="F6" s="36"/>
      <c r="G6" s="36"/>
      <c r="H6" s="36"/>
    </row>
    <row r="7" spans="1:9" ht="17.25" customHeight="1">
      <c r="A7" s="26" t="s">
        <v>4</v>
      </c>
      <c r="B7" s="26"/>
      <c r="C7" s="26"/>
      <c r="D7" s="26"/>
      <c r="E7" s="26" t="s">
        <v>5</v>
      </c>
      <c r="F7" s="26"/>
      <c r="G7" s="26"/>
      <c r="H7" s="26"/>
      <c r="I7" s="4"/>
    </row>
    <row r="8" spans="1:9" ht="15.75">
      <c r="A8" s="26"/>
      <c r="B8" s="26"/>
      <c r="C8" s="26"/>
      <c r="D8" s="26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5" t="s">
        <v>10</v>
      </c>
      <c r="B9" s="35"/>
      <c r="C9" s="35"/>
      <c r="D9" s="35"/>
      <c r="E9" s="11">
        <v>2982.51</v>
      </c>
      <c r="F9" s="11">
        <v>3728.09</v>
      </c>
      <c r="G9" s="11">
        <v>4607.43</v>
      </c>
      <c r="H9" s="11">
        <v>5166.52</v>
      </c>
      <c r="I9" s="4"/>
    </row>
    <row r="10" spans="1:9" ht="21.75" customHeight="1">
      <c r="A10" s="35" t="s">
        <v>11</v>
      </c>
      <c r="B10" s="35"/>
      <c r="C10" s="35"/>
      <c r="D10" s="35"/>
      <c r="E10" s="11">
        <v>2975.48</v>
      </c>
      <c r="F10" s="11">
        <v>3721.06</v>
      </c>
      <c r="G10" s="11">
        <v>4600.4</v>
      </c>
      <c r="H10" s="11">
        <v>5159.49</v>
      </c>
      <c r="I10" s="4"/>
    </row>
    <row r="11" spans="1:5" ht="15.75">
      <c r="A11" s="7"/>
      <c r="B11" s="7"/>
      <c r="C11" s="9"/>
      <c r="D11" s="9"/>
      <c r="E11" s="9"/>
    </row>
    <row r="12" spans="1:8" ht="35.25" customHeight="1">
      <c r="A12" s="30" t="s">
        <v>12</v>
      </c>
      <c r="B12" s="30"/>
      <c r="C12" s="30"/>
      <c r="D12" s="30"/>
      <c r="E12" s="30"/>
      <c r="F12" s="30"/>
      <c r="G12" s="30"/>
      <c r="H12" s="12">
        <v>1909.22</v>
      </c>
    </row>
    <row r="13" spans="1:5" ht="15.75">
      <c r="A13" s="7"/>
      <c r="B13" s="7"/>
      <c r="C13" s="9"/>
      <c r="D13" s="9"/>
      <c r="E13" s="9"/>
    </row>
    <row r="14" spans="1:8" ht="36.75" customHeight="1">
      <c r="A14" s="30" t="s">
        <v>13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32" t="s">
        <v>14</v>
      </c>
      <c r="B15" s="32"/>
      <c r="C15" s="32"/>
      <c r="D15" s="32"/>
      <c r="E15" s="32"/>
      <c r="F15" s="32"/>
      <c r="G15" s="32"/>
      <c r="H15" s="12">
        <v>977.07</v>
      </c>
    </row>
    <row r="16" spans="1:8" ht="26.25" customHeight="1">
      <c r="A16" s="32" t="s">
        <v>15</v>
      </c>
      <c r="B16" s="32"/>
      <c r="C16" s="32"/>
      <c r="D16" s="32"/>
      <c r="E16" s="32"/>
      <c r="F16" s="32"/>
      <c r="G16" s="32"/>
      <c r="H16" s="12">
        <v>672278.11</v>
      </c>
    </row>
    <row r="17" spans="1:10" ht="33" customHeight="1">
      <c r="A17" s="32" t="s">
        <v>16</v>
      </c>
      <c r="B17" s="32"/>
      <c r="C17" s="32"/>
      <c r="D17" s="32"/>
      <c r="E17" s="32"/>
      <c r="F17" s="32"/>
      <c r="G17" s="32"/>
      <c r="H17" s="14">
        <v>0.0013865503436828323</v>
      </c>
      <c r="J17" s="15"/>
    </row>
    <row r="18" spans="1:8" ht="26.25" customHeight="1">
      <c r="A18" s="32" t="s">
        <v>17</v>
      </c>
      <c r="B18" s="32"/>
      <c r="C18" s="32"/>
      <c r="D18" s="32"/>
      <c r="E18" s="32"/>
      <c r="F18" s="32"/>
      <c r="G18" s="32"/>
      <c r="H18" s="16">
        <v>718.623</v>
      </c>
    </row>
    <row r="19" spans="1:8" ht="39.75" customHeight="1">
      <c r="A19" s="32" t="s">
        <v>18</v>
      </c>
      <c r="B19" s="32"/>
      <c r="C19" s="32"/>
      <c r="D19" s="32"/>
      <c r="E19" s="32"/>
      <c r="F19" s="32"/>
      <c r="G19" s="32"/>
      <c r="H19" s="16">
        <v>14.463000000000001</v>
      </c>
    </row>
    <row r="20" spans="1:9" ht="36.75" customHeight="1">
      <c r="A20" s="32" t="s">
        <v>19</v>
      </c>
      <c r="B20" s="32"/>
      <c r="C20" s="32"/>
      <c r="D20" s="32"/>
      <c r="E20" s="32"/>
      <c r="F20" s="32"/>
      <c r="G20" s="32"/>
      <c r="H20" s="16">
        <f>SUM(E22:E26)</f>
        <v>268.0108415304618</v>
      </c>
      <c r="I20" s="17" t="s">
        <v>20</v>
      </c>
    </row>
    <row r="21" spans="1:8" ht="17.25" customHeight="1">
      <c r="A21" s="32" t="s">
        <v>21</v>
      </c>
      <c r="B21" s="32"/>
      <c r="C21" s="13"/>
      <c r="D21" s="13"/>
      <c r="E21" s="13"/>
      <c r="F21" s="13"/>
      <c r="G21" s="13"/>
      <c r="H21" s="18"/>
    </row>
    <row r="22" spans="1:13" ht="15.75" customHeight="1">
      <c r="A22" s="31" t="s">
        <v>22</v>
      </c>
      <c r="B22" s="31"/>
      <c r="C22" s="31"/>
      <c r="D22" s="31"/>
      <c r="E22" s="16">
        <v>24.94264333046179</v>
      </c>
      <c r="G22" s="8"/>
      <c r="H22" s="8"/>
      <c r="I22" s="8"/>
      <c r="K22" s="7"/>
      <c r="L22" s="7"/>
      <c r="M22" s="7"/>
    </row>
    <row r="23" spans="1:13" ht="15.75" customHeight="1">
      <c r="A23" s="31" t="s">
        <v>23</v>
      </c>
      <c r="B23" s="31"/>
      <c r="C23" s="31"/>
      <c r="D23" s="31"/>
      <c r="E23" s="19">
        <v>207.3415516000001</v>
      </c>
      <c r="G23" s="8"/>
      <c r="H23" s="8"/>
      <c r="I23" s="8"/>
      <c r="K23" s="7"/>
      <c r="L23" s="7"/>
      <c r="M23" s="7"/>
    </row>
    <row r="24" spans="1:13" ht="15.75" customHeight="1">
      <c r="A24" s="31" t="s">
        <v>24</v>
      </c>
      <c r="B24" s="31"/>
      <c r="C24" s="31"/>
      <c r="D24" s="31"/>
      <c r="E24" s="19">
        <v>35.72664659999995</v>
      </c>
      <c r="G24" s="8"/>
      <c r="H24" s="8"/>
      <c r="I24" s="8"/>
      <c r="K24" s="7"/>
      <c r="L24" s="7"/>
      <c r="M24" s="7"/>
    </row>
    <row r="25" spans="1:13" ht="15.75" customHeight="1">
      <c r="A25" s="31" t="s">
        <v>25</v>
      </c>
      <c r="B25" s="31"/>
      <c r="C25" s="31"/>
      <c r="D25" s="31"/>
      <c r="E25" s="20">
        <v>0</v>
      </c>
      <c r="G25" s="8"/>
      <c r="H25" s="8"/>
      <c r="I25" s="8"/>
      <c r="K25" s="7"/>
      <c r="L25" s="7"/>
      <c r="M25" s="7"/>
    </row>
    <row r="26" spans="1:13" ht="15.75" customHeight="1">
      <c r="A26" s="31" t="s">
        <v>26</v>
      </c>
      <c r="B26" s="31"/>
      <c r="C26" s="31"/>
      <c r="D26" s="31"/>
      <c r="E26" s="20">
        <v>0</v>
      </c>
      <c r="G26" s="8"/>
      <c r="H26" s="8"/>
      <c r="I26" s="8"/>
      <c r="K26" s="7"/>
      <c r="L26" s="7"/>
      <c r="M26" s="7"/>
    </row>
    <row r="27" spans="1:8" ht="15.75" customHeight="1">
      <c r="A27" s="32" t="s">
        <v>27</v>
      </c>
      <c r="B27" s="32"/>
      <c r="C27" s="32"/>
      <c r="D27" s="32"/>
      <c r="E27" s="32"/>
      <c r="F27" s="32"/>
      <c r="G27" s="32"/>
      <c r="H27" s="16">
        <v>245.39</v>
      </c>
    </row>
    <row r="28" spans="1:9" ht="34.5" customHeight="1">
      <c r="A28" s="32" t="s">
        <v>28</v>
      </c>
      <c r="B28" s="32"/>
      <c r="C28" s="32"/>
      <c r="D28" s="32"/>
      <c r="E28" s="32"/>
      <c r="F28" s="32"/>
      <c r="G28" s="32"/>
      <c r="H28" s="19">
        <f>D30+D34</f>
        <v>10393.888000000006</v>
      </c>
      <c r="I28" s="17" t="s">
        <v>20</v>
      </c>
    </row>
    <row r="29" spans="1:9" ht="18.75" customHeight="1">
      <c r="A29" s="32" t="s">
        <v>21</v>
      </c>
      <c r="B29" s="32"/>
      <c r="C29" s="13"/>
      <c r="D29" s="13"/>
      <c r="E29" s="13"/>
      <c r="F29" s="13"/>
      <c r="G29" s="13"/>
      <c r="H29" s="21"/>
      <c r="I29" s="17"/>
    </row>
    <row r="30" spans="1:13" ht="15.75" customHeight="1">
      <c r="A30" s="34" t="s">
        <v>29</v>
      </c>
      <c r="B30" s="34"/>
      <c r="C30" s="34"/>
      <c r="D30" s="16">
        <f>SUM(D31:D33)</f>
        <v>20.729999999999997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3" t="s">
        <v>30</v>
      </c>
      <c r="B31" s="33"/>
      <c r="C31" s="33"/>
      <c r="D31" s="16">
        <v>4.8229999999999995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3" t="s">
        <v>31</v>
      </c>
      <c r="B32" s="33"/>
      <c r="C32" s="33"/>
      <c r="D32" s="16">
        <v>8.831999999999999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6">
        <v>7.075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4" t="s">
        <v>33</v>
      </c>
      <c r="B34" s="34"/>
      <c r="C34" s="34"/>
      <c r="D34" s="16">
        <f>SUM(D35:D36)</f>
        <v>10373.158000000007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3" t="s">
        <v>30</v>
      </c>
      <c r="B35" s="33"/>
      <c r="C35" s="33"/>
      <c r="D35" s="16">
        <v>3454.752180000003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3" t="s">
        <v>32</v>
      </c>
      <c r="B36" s="33"/>
      <c r="C36" s="33"/>
      <c r="D36" s="16">
        <v>6918.405820000004</v>
      </c>
      <c r="E36" s="7"/>
      <c r="F36" s="8"/>
      <c r="G36" s="8"/>
      <c r="H36" s="8"/>
      <c r="I36" s="8"/>
      <c r="K36" s="7"/>
      <c r="L36" s="7"/>
      <c r="M36" s="7"/>
    </row>
    <row r="37" spans="1:13" ht="29.25" customHeight="1">
      <c r="A37" s="32" t="s">
        <v>34</v>
      </c>
      <c r="B37" s="32"/>
      <c r="C37" s="32"/>
      <c r="D37" s="32"/>
      <c r="E37" s="32"/>
      <c r="F37" s="32"/>
      <c r="G37" s="32"/>
      <c r="H37" s="16">
        <v>433182.397</v>
      </c>
      <c r="I37" s="8"/>
      <c r="K37" s="7"/>
      <c r="L37" s="7"/>
      <c r="M37" s="7"/>
    </row>
    <row r="38" spans="1:13" ht="36.75" customHeight="1">
      <c r="A38" s="32" t="s">
        <v>35</v>
      </c>
      <c r="B38" s="32"/>
      <c r="C38" s="32"/>
      <c r="D38" s="32"/>
      <c r="E38" s="32"/>
      <c r="F38" s="32"/>
      <c r="G38" s="32"/>
      <c r="H38" s="16">
        <v>11672.419</v>
      </c>
      <c r="I38" s="8"/>
      <c r="K38" s="7"/>
      <c r="L38" s="7"/>
      <c r="M38" s="7"/>
    </row>
    <row r="39" spans="1:9" ht="39" customHeight="1">
      <c r="A39" s="32" t="s">
        <v>36</v>
      </c>
      <c r="B39" s="32"/>
      <c r="C39" s="32"/>
      <c r="D39" s="32"/>
      <c r="E39" s="32"/>
      <c r="F39" s="32"/>
      <c r="G39" s="32"/>
      <c r="H39" s="16">
        <f>SUM(E41:E45)</f>
        <v>148384.72799999994</v>
      </c>
      <c r="I39" s="17" t="s">
        <v>20</v>
      </c>
    </row>
    <row r="40" spans="1:9" ht="16.5" customHeight="1">
      <c r="A40" s="32" t="s">
        <v>21</v>
      </c>
      <c r="B40" s="32"/>
      <c r="C40" s="13"/>
      <c r="D40" s="13"/>
      <c r="E40" s="13"/>
      <c r="F40" s="13"/>
      <c r="G40" s="13"/>
      <c r="H40" s="21"/>
      <c r="I40" s="17"/>
    </row>
    <row r="41" spans="1:13" ht="15.75" customHeight="1">
      <c r="A41" s="31" t="s">
        <v>37</v>
      </c>
      <c r="B41" s="31"/>
      <c r="C41" s="31"/>
      <c r="D41" s="31"/>
      <c r="E41" s="16">
        <v>10393.888000000006</v>
      </c>
      <c r="G41" s="8"/>
      <c r="H41" s="8"/>
      <c r="I41" s="8"/>
      <c r="K41" s="7"/>
      <c r="L41" s="7"/>
      <c r="M41" s="7"/>
    </row>
    <row r="42" spans="1:13" ht="15.75" customHeight="1">
      <c r="A42" s="31" t="s">
        <v>38</v>
      </c>
      <c r="B42" s="31"/>
      <c r="C42" s="31"/>
      <c r="D42" s="31"/>
      <c r="E42" s="19">
        <v>112885.90299999995</v>
      </c>
      <c r="G42" s="8"/>
      <c r="H42" s="8"/>
      <c r="I42" s="8"/>
      <c r="K42" s="7"/>
      <c r="L42" s="7"/>
      <c r="M42" s="7"/>
    </row>
    <row r="43" spans="1:13" ht="15.75" customHeight="1">
      <c r="A43" s="31" t="s">
        <v>39</v>
      </c>
      <c r="B43" s="31"/>
      <c r="C43" s="31"/>
      <c r="D43" s="31"/>
      <c r="E43" s="19">
        <v>25104.93699999998</v>
      </c>
      <c r="G43" s="8"/>
      <c r="H43" s="8"/>
      <c r="I43" s="8"/>
      <c r="K43" s="7"/>
      <c r="L43" s="7"/>
      <c r="M43" s="7"/>
    </row>
    <row r="44" spans="1:13" ht="15.75" customHeight="1">
      <c r="A44" s="31" t="s">
        <v>40</v>
      </c>
      <c r="B44" s="31"/>
      <c r="C44" s="31"/>
      <c r="D44" s="31"/>
      <c r="E44" s="20">
        <v>0</v>
      </c>
      <c r="G44" s="8"/>
      <c r="H44" s="8"/>
      <c r="I44" s="8"/>
      <c r="K44" s="7"/>
      <c r="L44" s="7"/>
      <c r="M44" s="7"/>
    </row>
    <row r="45" spans="1:13" ht="15.75" customHeight="1">
      <c r="A45" s="31" t="s">
        <v>41</v>
      </c>
      <c r="B45" s="31"/>
      <c r="C45" s="31"/>
      <c r="D45" s="31"/>
      <c r="E45" s="20">
        <v>0</v>
      </c>
      <c r="G45" s="8"/>
      <c r="H45" s="8"/>
      <c r="I45" s="8"/>
      <c r="K45" s="7"/>
      <c r="L45" s="7"/>
      <c r="M45" s="7"/>
    </row>
    <row r="46" spans="1:13" ht="15.75">
      <c r="A46" s="32" t="s">
        <v>42</v>
      </c>
      <c r="B46" s="32"/>
      <c r="C46" s="32"/>
      <c r="D46" s="32"/>
      <c r="E46" s="32"/>
      <c r="F46" s="32"/>
      <c r="G46" s="32"/>
      <c r="H46" s="16">
        <v>138030</v>
      </c>
      <c r="I46" s="8"/>
      <c r="K46" s="7"/>
      <c r="L46" s="7"/>
      <c r="M46" s="7"/>
    </row>
    <row r="47" spans="1:13" ht="36" customHeight="1">
      <c r="A47" s="32" t="s">
        <v>43</v>
      </c>
      <c r="B47" s="32"/>
      <c r="C47" s="32"/>
      <c r="D47" s="32"/>
      <c r="E47" s="32"/>
      <c r="F47" s="32"/>
      <c r="G47" s="32"/>
      <c r="H47" s="16" t="s">
        <v>44</v>
      </c>
      <c r="I47" s="8"/>
      <c r="K47" s="7"/>
      <c r="L47" s="7"/>
      <c r="M47" s="7"/>
    </row>
    <row r="48" spans="1:13" ht="36" customHeight="1">
      <c r="A48" s="13"/>
      <c r="B48" s="13"/>
      <c r="C48" s="13"/>
      <c r="D48" s="13"/>
      <c r="E48" s="13"/>
      <c r="F48" s="13"/>
      <c r="G48" s="13"/>
      <c r="H48" s="21"/>
      <c r="I48" s="8"/>
      <c r="K48" s="7"/>
      <c r="L48" s="7"/>
      <c r="M48" s="7"/>
    </row>
    <row r="49" spans="1:8" ht="46.5" customHeight="1">
      <c r="A49" s="29" t="s">
        <v>45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0" t="s">
        <v>46</v>
      </c>
      <c r="B50" s="30"/>
      <c r="C50" s="30"/>
      <c r="D50" s="30"/>
      <c r="E50" s="30"/>
      <c r="F50" s="30"/>
      <c r="G50" s="30"/>
      <c r="H50" s="30"/>
    </row>
    <row r="51" spans="1:9" ht="15.75" customHeight="1">
      <c r="A51" s="26" t="s">
        <v>47</v>
      </c>
      <c r="B51" s="26" t="s">
        <v>4</v>
      </c>
      <c r="C51" s="26"/>
      <c r="D51" s="26"/>
      <c r="E51" s="26" t="s">
        <v>5</v>
      </c>
      <c r="F51" s="26"/>
      <c r="G51" s="26"/>
      <c r="H51" s="26"/>
      <c r="I51" s="9"/>
    </row>
    <row r="52" spans="1:9" ht="15.75">
      <c r="A52" s="26"/>
      <c r="B52" s="26"/>
      <c r="C52" s="26"/>
      <c r="D52" s="26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26" t="s">
        <v>48</v>
      </c>
      <c r="B53" s="26" t="s">
        <v>10</v>
      </c>
      <c r="C53" s="26"/>
      <c r="D53" s="26"/>
      <c r="E53" s="11">
        <v>1813.57</v>
      </c>
      <c r="F53" s="11">
        <v>2559.15</v>
      </c>
      <c r="G53" s="11">
        <v>3438.49</v>
      </c>
      <c r="H53" s="11">
        <v>3997.58</v>
      </c>
      <c r="I53" s="9"/>
    </row>
    <row r="54" spans="1:9" ht="15.75">
      <c r="A54" s="26"/>
      <c r="B54" s="26" t="s">
        <v>49</v>
      </c>
      <c r="C54" s="26"/>
      <c r="D54" s="26"/>
      <c r="E54" s="11">
        <v>1810.63</v>
      </c>
      <c r="F54" s="11">
        <v>2556.21</v>
      </c>
      <c r="G54" s="11">
        <v>3435.55</v>
      </c>
      <c r="H54" s="11">
        <v>3994.64</v>
      </c>
      <c r="I54" s="9"/>
    </row>
    <row r="55" spans="1:9" ht="15.75">
      <c r="A55" s="26" t="s">
        <v>50</v>
      </c>
      <c r="B55" s="26" t="s">
        <v>10</v>
      </c>
      <c r="C55" s="26"/>
      <c r="D55" s="26"/>
      <c r="E55" s="11">
        <v>3195.11</v>
      </c>
      <c r="F55" s="11">
        <v>3940.69</v>
      </c>
      <c r="G55" s="11">
        <v>4820.03</v>
      </c>
      <c r="H55" s="11">
        <v>5379.12</v>
      </c>
      <c r="I55" s="9"/>
    </row>
    <row r="56" spans="1:9" ht="15.75">
      <c r="A56" s="26"/>
      <c r="B56" s="26" t="s">
        <v>49</v>
      </c>
      <c r="C56" s="26"/>
      <c r="D56" s="26"/>
      <c r="E56" s="11">
        <v>3187.34</v>
      </c>
      <c r="F56" s="11">
        <v>3932.92</v>
      </c>
      <c r="G56" s="11">
        <v>4812.26</v>
      </c>
      <c r="H56" s="11">
        <v>5371.35</v>
      </c>
      <c r="I56" s="9"/>
    </row>
    <row r="57" spans="1:9" ht="15.75">
      <c r="A57" s="26" t="s">
        <v>51</v>
      </c>
      <c r="B57" s="26" t="s">
        <v>10</v>
      </c>
      <c r="C57" s="26"/>
      <c r="D57" s="26"/>
      <c r="E57" s="11">
        <v>6744.78</v>
      </c>
      <c r="F57" s="11">
        <v>7490.36</v>
      </c>
      <c r="G57" s="11">
        <v>8369.7</v>
      </c>
      <c r="H57" s="11">
        <v>8928.79</v>
      </c>
      <c r="I57" s="9"/>
    </row>
    <row r="58" spans="1:9" ht="15.75">
      <c r="A58" s="26"/>
      <c r="B58" s="26" t="s">
        <v>49</v>
      </c>
      <c r="C58" s="26"/>
      <c r="D58" s="26"/>
      <c r="E58" s="11">
        <v>6724.57</v>
      </c>
      <c r="F58" s="11">
        <v>7470.15</v>
      </c>
      <c r="G58" s="11">
        <v>8349.49</v>
      </c>
      <c r="H58" s="11">
        <v>8908.58</v>
      </c>
      <c r="I58" s="9"/>
    </row>
    <row r="59" spans="1:7" ht="15.75">
      <c r="A59" s="7"/>
      <c r="B59" s="7"/>
      <c r="C59" s="9"/>
      <c r="D59" s="7"/>
      <c r="E59" s="4"/>
      <c r="G59" s="7"/>
    </row>
    <row r="60" spans="1:8" ht="17.25" customHeight="1">
      <c r="A60" s="28" t="s">
        <v>52</v>
      </c>
      <c r="B60" s="28"/>
      <c r="C60" s="28"/>
      <c r="D60" s="28"/>
      <c r="E60" s="28"/>
      <c r="F60" s="28"/>
      <c r="G60" s="28"/>
      <c r="H60" s="28"/>
    </row>
    <row r="61" spans="1:9" ht="15.75">
      <c r="A61" s="26" t="s">
        <v>47</v>
      </c>
      <c r="B61" s="26" t="s">
        <v>4</v>
      </c>
      <c r="C61" s="26"/>
      <c r="D61" s="26"/>
      <c r="E61" s="26" t="s">
        <v>5</v>
      </c>
      <c r="F61" s="26"/>
      <c r="G61" s="26"/>
      <c r="H61" s="26"/>
      <c r="I61" s="9"/>
    </row>
    <row r="62" spans="1:9" ht="17.25" customHeight="1">
      <c r="A62" s="26"/>
      <c r="B62" s="26"/>
      <c r="C62" s="26"/>
      <c r="D62" s="26"/>
      <c r="E62" s="10" t="s">
        <v>6</v>
      </c>
      <c r="F62" s="10" t="s">
        <v>7</v>
      </c>
      <c r="G62" s="10" t="s">
        <v>8</v>
      </c>
      <c r="H62" s="10" t="s">
        <v>9</v>
      </c>
      <c r="I62" s="9"/>
    </row>
    <row r="63" spans="1:9" ht="15.75">
      <c r="A63" s="26" t="s">
        <v>48</v>
      </c>
      <c r="B63" s="26" t="s">
        <v>10</v>
      </c>
      <c r="C63" s="26"/>
      <c r="D63" s="26"/>
      <c r="E63" s="11">
        <v>1813.57</v>
      </c>
      <c r="F63" s="11">
        <v>2559.15</v>
      </c>
      <c r="G63" s="11">
        <v>3438.49</v>
      </c>
      <c r="H63" s="11">
        <v>3997.58</v>
      </c>
      <c r="I63" s="9"/>
    </row>
    <row r="64" spans="1:9" ht="15.75">
      <c r="A64" s="26"/>
      <c r="B64" s="26" t="s">
        <v>49</v>
      </c>
      <c r="C64" s="26"/>
      <c r="D64" s="26"/>
      <c r="E64" s="11">
        <v>1810.63</v>
      </c>
      <c r="F64" s="11">
        <v>2556.21</v>
      </c>
      <c r="G64" s="11">
        <v>3435.55</v>
      </c>
      <c r="H64" s="11">
        <v>3994.64</v>
      </c>
      <c r="I64" s="9"/>
    </row>
    <row r="65" spans="1:13" ht="15.75">
      <c r="A65" s="26" t="s">
        <v>53</v>
      </c>
      <c r="B65" s="26" t="s">
        <v>10</v>
      </c>
      <c r="C65" s="26"/>
      <c r="D65" s="26"/>
      <c r="E65" s="11">
        <v>4609.79</v>
      </c>
      <c r="F65" s="11">
        <v>5355.37</v>
      </c>
      <c r="G65" s="11">
        <v>6234.71</v>
      </c>
      <c r="H65" s="11">
        <v>6793.8</v>
      </c>
      <c r="I65" s="9"/>
      <c r="J65" s="22"/>
      <c r="K65" s="22"/>
      <c r="L65" s="22"/>
      <c r="M65" s="22"/>
    </row>
    <row r="66" spans="1:13" ht="15.75">
      <c r="A66" s="26"/>
      <c r="B66" s="26" t="s">
        <v>49</v>
      </c>
      <c r="C66" s="26"/>
      <c r="D66" s="26"/>
      <c r="E66" s="11">
        <v>4597.06</v>
      </c>
      <c r="F66" s="11">
        <v>5342.64</v>
      </c>
      <c r="G66" s="11">
        <v>6221.98</v>
      </c>
      <c r="H66" s="11">
        <v>6781.07</v>
      </c>
      <c r="I66" s="9"/>
      <c r="J66" s="22"/>
      <c r="K66" s="22"/>
      <c r="L66" s="22"/>
      <c r="M66" s="22"/>
    </row>
    <row r="67" spans="1:11" ht="15.75">
      <c r="A67" s="7"/>
      <c r="B67" s="7"/>
      <c r="C67" s="9"/>
      <c r="D67" s="9"/>
      <c r="E67" s="9"/>
      <c r="J67" s="23"/>
      <c r="K67" s="23"/>
    </row>
    <row r="68" spans="1:11" ht="67.5" customHeight="1">
      <c r="A68" s="27" t="s">
        <v>54</v>
      </c>
      <c r="B68" s="27"/>
      <c r="C68" s="27"/>
      <c r="D68" s="27"/>
      <c r="E68" s="27"/>
      <c r="F68" s="27"/>
      <c r="G68" s="27"/>
      <c r="H68" s="27"/>
      <c r="J68" s="23"/>
      <c r="K68" s="23"/>
    </row>
  </sheetData>
  <sheetProtection/>
  <mergeCells count="67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1:B21"/>
    <mergeCell ref="A22:D22"/>
    <mergeCell ref="A23:D23"/>
    <mergeCell ref="A24:D24"/>
    <mergeCell ref="A25:D25"/>
    <mergeCell ref="A26:D26"/>
    <mergeCell ref="A27:G27"/>
    <mergeCell ref="A28:G28"/>
    <mergeCell ref="A29:B29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A53:A54"/>
    <mergeCell ref="B53:D53"/>
    <mergeCell ref="B54:D54"/>
    <mergeCell ref="B64:D64"/>
    <mergeCell ref="A55:A56"/>
    <mergeCell ref="B55:D55"/>
    <mergeCell ref="B56:D56"/>
    <mergeCell ref="A57:A58"/>
    <mergeCell ref="B57:D57"/>
    <mergeCell ref="B58:D58"/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I8" sqref="I8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55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6" t="s">
        <v>3</v>
      </c>
      <c r="B6" s="36"/>
      <c r="C6" s="36"/>
      <c r="D6" s="36"/>
      <c r="E6" s="36"/>
      <c r="F6" s="36"/>
      <c r="G6" s="36"/>
      <c r="H6" s="36"/>
    </row>
    <row r="7" spans="1:9" ht="17.25" customHeight="1">
      <c r="A7" s="26" t="s">
        <v>4</v>
      </c>
      <c r="B7" s="26"/>
      <c r="C7" s="26"/>
      <c r="D7" s="26"/>
      <c r="E7" s="26" t="s">
        <v>5</v>
      </c>
      <c r="F7" s="26"/>
      <c r="G7" s="26"/>
      <c r="H7" s="26"/>
      <c r="I7" s="4"/>
    </row>
    <row r="8" spans="1:9" ht="15.75">
      <c r="A8" s="26"/>
      <c r="B8" s="26"/>
      <c r="C8" s="26"/>
      <c r="D8" s="26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14" ht="21.75" customHeight="1">
      <c r="A9" s="35" t="s">
        <v>10</v>
      </c>
      <c r="B9" s="35"/>
      <c r="C9" s="35"/>
      <c r="D9" s="35"/>
      <c r="E9" s="11">
        <v>2008.75</v>
      </c>
      <c r="F9" s="11">
        <v>2008.75</v>
      </c>
      <c r="G9" s="11">
        <v>2008.75</v>
      </c>
      <c r="H9" s="11">
        <v>2008.75</v>
      </c>
      <c r="I9" s="4"/>
      <c r="N9" s="8"/>
    </row>
    <row r="10" spans="1:14" ht="21.75" customHeight="1">
      <c r="A10" s="35" t="s">
        <v>11</v>
      </c>
      <c r="B10" s="35"/>
      <c r="C10" s="35"/>
      <c r="D10" s="35"/>
      <c r="E10" s="11">
        <v>2001.72</v>
      </c>
      <c r="F10" s="11">
        <v>2001.72</v>
      </c>
      <c r="G10" s="11">
        <v>2001.72</v>
      </c>
      <c r="H10" s="11">
        <v>2001.72</v>
      </c>
      <c r="I10" s="4"/>
      <c r="N10" s="8"/>
    </row>
    <row r="11" spans="1:5" ht="15.75">
      <c r="A11" s="7"/>
      <c r="B11" s="7"/>
      <c r="C11" s="9"/>
      <c r="D11" s="9"/>
      <c r="E11" s="9"/>
    </row>
    <row r="12" spans="1:8" ht="35.25" customHeight="1">
      <c r="A12" s="30" t="s">
        <v>12</v>
      </c>
      <c r="B12" s="30"/>
      <c r="C12" s="30"/>
      <c r="D12" s="30"/>
      <c r="E12" s="30"/>
      <c r="F12" s="30"/>
      <c r="G12" s="30"/>
      <c r="H12" s="12">
        <f>ROUND(H16*H17+H15,2)</f>
        <v>1909.22</v>
      </c>
    </row>
    <row r="13" spans="1:5" ht="15.75">
      <c r="A13" s="7"/>
      <c r="B13" s="7"/>
      <c r="C13" s="9"/>
      <c r="D13" s="9"/>
      <c r="E13" s="9"/>
    </row>
    <row r="14" spans="1:8" ht="36.75" customHeight="1">
      <c r="A14" s="30" t="s">
        <v>13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32" t="s">
        <v>14</v>
      </c>
      <c r="B15" s="32"/>
      <c r="C15" s="32"/>
      <c r="D15" s="32"/>
      <c r="E15" s="32"/>
      <c r="F15" s="32"/>
      <c r="G15" s="32"/>
      <c r="H15" s="12">
        <v>977.07</v>
      </c>
    </row>
    <row r="16" spans="1:8" ht="26.25" customHeight="1">
      <c r="A16" s="32" t="s">
        <v>15</v>
      </c>
      <c r="B16" s="32"/>
      <c r="C16" s="32"/>
      <c r="D16" s="32"/>
      <c r="E16" s="32"/>
      <c r="F16" s="32"/>
      <c r="G16" s="32"/>
      <c r="H16" s="12">
        <v>672278.11</v>
      </c>
    </row>
    <row r="17" spans="1:8" ht="33" customHeight="1">
      <c r="A17" s="32" t="s">
        <v>16</v>
      </c>
      <c r="B17" s="32"/>
      <c r="C17" s="32"/>
      <c r="D17" s="32"/>
      <c r="E17" s="32"/>
      <c r="F17" s="32"/>
      <c r="G17" s="32"/>
      <c r="H17" s="14">
        <f>(H18+H19-H20-H27)/(H37+H38-H39-H46)</f>
        <v>0.0013865503436828323</v>
      </c>
    </row>
    <row r="18" spans="1:8" ht="26.25" customHeight="1">
      <c r="A18" s="32" t="s">
        <v>17</v>
      </c>
      <c r="B18" s="32"/>
      <c r="C18" s="32"/>
      <c r="D18" s="32"/>
      <c r="E18" s="32"/>
      <c r="F18" s="32"/>
      <c r="G18" s="32"/>
      <c r="H18" s="16">
        <v>718.623</v>
      </c>
    </row>
    <row r="19" spans="1:8" ht="39.75" customHeight="1">
      <c r="A19" s="32" t="s">
        <v>18</v>
      </c>
      <c r="B19" s="32"/>
      <c r="C19" s="32"/>
      <c r="D19" s="32"/>
      <c r="E19" s="32"/>
      <c r="F19" s="32"/>
      <c r="G19" s="32"/>
      <c r="H19" s="16">
        <v>14.463000000000001</v>
      </c>
    </row>
    <row r="20" spans="1:9" ht="36.75" customHeight="1">
      <c r="A20" s="32" t="s">
        <v>19</v>
      </c>
      <c r="B20" s="32"/>
      <c r="C20" s="32"/>
      <c r="D20" s="32"/>
      <c r="E20" s="32"/>
      <c r="F20" s="32"/>
      <c r="G20" s="32"/>
      <c r="H20" s="16">
        <f>SUM(E22:E26)</f>
        <v>268.0108415304618</v>
      </c>
      <c r="I20" s="17" t="s">
        <v>20</v>
      </c>
    </row>
    <row r="21" spans="1:8" ht="15.75">
      <c r="A21" s="13" t="s">
        <v>21</v>
      </c>
      <c r="B21" s="13"/>
      <c r="C21" s="13"/>
      <c r="D21" s="13"/>
      <c r="E21" s="13"/>
      <c r="F21" s="13"/>
      <c r="G21" s="13"/>
      <c r="H21" s="18"/>
    </row>
    <row r="22" spans="1:13" ht="15.75" customHeight="1">
      <c r="A22" s="31" t="s">
        <v>22</v>
      </c>
      <c r="B22" s="31"/>
      <c r="C22" s="31"/>
      <c r="D22" s="31"/>
      <c r="E22" s="16">
        <v>24.94264333046179</v>
      </c>
      <c r="G22" s="8"/>
      <c r="H22" s="8"/>
      <c r="I22" s="8"/>
      <c r="K22" s="7"/>
      <c r="L22" s="7"/>
      <c r="M22" s="7"/>
    </row>
    <row r="23" spans="1:13" ht="15.75" customHeight="1">
      <c r="A23" s="31" t="s">
        <v>23</v>
      </c>
      <c r="B23" s="31"/>
      <c r="C23" s="31"/>
      <c r="D23" s="31"/>
      <c r="E23" s="19">
        <v>207.3415516000001</v>
      </c>
      <c r="G23" s="8"/>
      <c r="H23" s="8"/>
      <c r="I23" s="8"/>
      <c r="K23" s="7"/>
      <c r="L23" s="7"/>
      <c r="M23" s="7"/>
    </row>
    <row r="24" spans="1:13" ht="15.75" customHeight="1">
      <c r="A24" s="31" t="s">
        <v>24</v>
      </c>
      <c r="B24" s="31"/>
      <c r="C24" s="31"/>
      <c r="D24" s="31"/>
      <c r="E24" s="19">
        <v>35.72664659999995</v>
      </c>
      <c r="G24" s="8"/>
      <c r="H24" s="8"/>
      <c r="I24" s="8"/>
      <c r="K24" s="7"/>
      <c r="L24" s="7"/>
      <c r="M24" s="7"/>
    </row>
    <row r="25" spans="1:13" ht="15.75" customHeight="1">
      <c r="A25" s="31" t="s">
        <v>25</v>
      </c>
      <c r="B25" s="31"/>
      <c r="C25" s="31"/>
      <c r="D25" s="31"/>
      <c r="E25" s="20">
        <v>0</v>
      </c>
      <c r="G25" s="8"/>
      <c r="H25" s="8"/>
      <c r="I25" s="8"/>
      <c r="K25" s="7"/>
      <c r="L25" s="7"/>
      <c r="M25" s="7"/>
    </row>
    <row r="26" spans="1:13" ht="15" customHeight="1">
      <c r="A26" s="31" t="s">
        <v>26</v>
      </c>
      <c r="B26" s="31"/>
      <c r="C26" s="31"/>
      <c r="D26" s="31"/>
      <c r="E26" s="20">
        <v>0</v>
      </c>
      <c r="G26" s="8"/>
      <c r="H26" s="8"/>
      <c r="I26" s="8"/>
      <c r="K26" s="7"/>
      <c r="L26" s="7"/>
      <c r="M26" s="7"/>
    </row>
    <row r="27" spans="1:8" ht="18" customHeight="1">
      <c r="A27" s="32" t="s">
        <v>27</v>
      </c>
      <c r="B27" s="32"/>
      <c r="C27" s="32"/>
      <c r="D27" s="32"/>
      <c r="E27" s="32"/>
      <c r="F27" s="32"/>
      <c r="G27" s="32"/>
      <c r="H27" s="16">
        <v>245.39</v>
      </c>
    </row>
    <row r="28" spans="1:9" ht="32.25" customHeight="1">
      <c r="A28" s="32" t="s">
        <v>28</v>
      </c>
      <c r="B28" s="32"/>
      <c r="C28" s="32"/>
      <c r="D28" s="32"/>
      <c r="E28" s="32"/>
      <c r="F28" s="32"/>
      <c r="G28" s="32"/>
      <c r="H28" s="19">
        <f>D30+D34</f>
        <v>10393.888000000006</v>
      </c>
      <c r="I28" s="17" t="s">
        <v>20</v>
      </c>
    </row>
    <row r="29" spans="1:9" ht="15.75">
      <c r="A29" s="13" t="s">
        <v>21</v>
      </c>
      <c r="B29" s="13"/>
      <c r="C29" s="13"/>
      <c r="D29" s="13"/>
      <c r="E29" s="13"/>
      <c r="F29" s="13"/>
      <c r="G29" s="13"/>
      <c r="H29" s="21"/>
      <c r="I29" s="17"/>
    </row>
    <row r="30" spans="1:13" ht="15.75" customHeight="1">
      <c r="A30" s="34" t="s">
        <v>29</v>
      </c>
      <c r="B30" s="34"/>
      <c r="C30" s="34"/>
      <c r="D30" s="16">
        <f>SUM(D31:D33)</f>
        <v>20.729999999999997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3" t="s">
        <v>30</v>
      </c>
      <c r="B31" s="33"/>
      <c r="C31" s="33"/>
      <c r="D31" s="16">
        <v>4.8229999999999995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3" t="s">
        <v>31</v>
      </c>
      <c r="B32" s="33"/>
      <c r="C32" s="33"/>
      <c r="D32" s="16">
        <v>8.831999999999999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6">
        <v>7.075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4" t="s">
        <v>33</v>
      </c>
      <c r="B34" s="34"/>
      <c r="C34" s="34"/>
      <c r="D34" s="16">
        <f>SUM(D35:D36)</f>
        <v>10373.158000000007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3" t="s">
        <v>30</v>
      </c>
      <c r="B35" s="33"/>
      <c r="C35" s="33"/>
      <c r="D35" s="16">
        <v>3454.752180000003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3" t="s">
        <v>32</v>
      </c>
      <c r="B36" s="33"/>
      <c r="C36" s="33"/>
      <c r="D36" s="16">
        <v>6918.405820000004</v>
      </c>
      <c r="E36" s="7"/>
      <c r="F36" s="8"/>
      <c r="G36" s="8"/>
      <c r="H36" s="8"/>
      <c r="I36" s="8"/>
      <c r="K36" s="7"/>
      <c r="L36" s="7"/>
      <c r="M36" s="7"/>
    </row>
    <row r="37" spans="1:13" ht="15.75">
      <c r="A37" s="32" t="s">
        <v>56</v>
      </c>
      <c r="B37" s="32"/>
      <c r="C37" s="32"/>
      <c r="D37" s="32"/>
      <c r="E37" s="32"/>
      <c r="F37" s="32"/>
      <c r="G37" s="32"/>
      <c r="H37" s="16">
        <v>433182.397</v>
      </c>
      <c r="I37" s="8"/>
      <c r="K37" s="7"/>
      <c r="L37" s="7"/>
      <c r="M37" s="7"/>
    </row>
    <row r="38" spans="1:13" ht="36.75" customHeight="1">
      <c r="A38" s="32" t="s">
        <v>35</v>
      </c>
      <c r="B38" s="32"/>
      <c r="C38" s="32"/>
      <c r="D38" s="32"/>
      <c r="E38" s="32"/>
      <c r="F38" s="32"/>
      <c r="G38" s="32"/>
      <c r="H38" s="16">
        <v>11672.419</v>
      </c>
      <c r="I38" s="8"/>
      <c r="K38" s="7"/>
      <c r="L38" s="7"/>
      <c r="M38" s="7"/>
    </row>
    <row r="39" spans="1:9" ht="39" customHeight="1">
      <c r="A39" s="32" t="s">
        <v>36</v>
      </c>
      <c r="B39" s="32"/>
      <c r="C39" s="32"/>
      <c r="D39" s="32"/>
      <c r="E39" s="32"/>
      <c r="F39" s="32"/>
      <c r="G39" s="32"/>
      <c r="H39" s="16">
        <f>SUM(E41:E45)</f>
        <v>148384.72799999994</v>
      </c>
      <c r="I39" s="17" t="s">
        <v>20</v>
      </c>
    </row>
    <row r="40" spans="1:9" ht="15.75">
      <c r="A40" s="13" t="s">
        <v>21</v>
      </c>
      <c r="B40" s="13"/>
      <c r="C40" s="13"/>
      <c r="D40" s="13"/>
      <c r="E40" s="13"/>
      <c r="F40" s="13"/>
      <c r="G40" s="13"/>
      <c r="H40" s="21"/>
      <c r="I40" s="17"/>
    </row>
    <row r="41" spans="1:13" ht="15.75" customHeight="1">
      <c r="A41" s="31" t="s">
        <v>37</v>
      </c>
      <c r="B41" s="31"/>
      <c r="C41" s="31"/>
      <c r="D41" s="31"/>
      <c r="E41" s="16">
        <v>10393.888000000006</v>
      </c>
      <c r="G41" s="8"/>
      <c r="H41" s="8"/>
      <c r="I41" s="8"/>
      <c r="K41" s="7"/>
      <c r="L41" s="7"/>
      <c r="M41" s="7"/>
    </row>
    <row r="42" spans="1:13" ht="15.75" customHeight="1">
      <c r="A42" s="31" t="s">
        <v>38</v>
      </c>
      <c r="B42" s="31"/>
      <c r="C42" s="31"/>
      <c r="D42" s="31"/>
      <c r="E42" s="19">
        <v>112885.90299999995</v>
      </c>
      <c r="G42" s="8"/>
      <c r="H42" s="8"/>
      <c r="I42" s="8"/>
      <c r="K42" s="7"/>
      <c r="L42" s="7"/>
      <c r="M42" s="7"/>
    </row>
    <row r="43" spans="1:13" ht="15.75" customHeight="1">
      <c r="A43" s="31" t="s">
        <v>39</v>
      </c>
      <c r="B43" s="31"/>
      <c r="C43" s="31"/>
      <c r="D43" s="31"/>
      <c r="E43" s="19">
        <v>25104.93699999998</v>
      </c>
      <c r="G43" s="8"/>
      <c r="H43" s="8"/>
      <c r="I43" s="8"/>
      <c r="K43" s="7"/>
      <c r="L43" s="7"/>
      <c r="M43" s="7"/>
    </row>
    <row r="44" spans="1:13" ht="15.75" customHeight="1">
      <c r="A44" s="31" t="s">
        <v>40</v>
      </c>
      <c r="B44" s="31"/>
      <c r="C44" s="31"/>
      <c r="D44" s="31"/>
      <c r="E44" s="20">
        <v>0</v>
      </c>
      <c r="G44" s="8"/>
      <c r="H44" s="8"/>
      <c r="I44" s="8"/>
      <c r="K44" s="7"/>
      <c r="L44" s="7"/>
      <c r="M44" s="7"/>
    </row>
    <row r="45" spans="1:13" ht="15.75" customHeight="1">
      <c r="A45" s="31" t="s">
        <v>41</v>
      </c>
      <c r="B45" s="31"/>
      <c r="C45" s="31"/>
      <c r="D45" s="31"/>
      <c r="E45" s="20">
        <v>0</v>
      </c>
      <c r="G45" s="8"/>
      <c r="H45" s="8"/>
      <c r="I45" s="8"/>
      <c r="K45" s="7"/>
      <c r="L45" s="7"/>
      <c r="M45" s="7"/>
    </row>
    <row r="46" spans="1:13" ht="15.75">
      <c r="A46" s="32" t="s">
        <v>42</v>
      </c>
      <c r="B46" s="32"/>
      <c r="C46" s="32"/>
      <c r="D46" s="32"/>
      <c r="E46" s="32"/>
      <c r="F46" s="32"/>
      <c r="G46" s="32"/>
      <c r="H46" s="16">
        <v>138030</v>
      </c>
      <c r="I46" s="8"/>
      <c r="K46" s="7"/>
      <c r="L46" s="7"/>
      <c r="M46" s="7"/>
    </row>
    <row r="47" spans="1:13" ht="36" customHeight="1">
      <c r="A47" s="32" t="s">
        <v>43</v>
      </c>
      <c r="B47" s="32"/>
      <c r="C47" s="32"/>
      <c r="D47" s="32"/>
      <c r="E47" s="32"/>
      <c r="F47" s="32"/>
      <c r="G47" s="32"/>
      <c r="H47" s="16" t="s">
        <v>44</v>
      </c>
      <c r="I47" s="8"/>
      <c r="K47" s="7"/>
      <c r="L47" s="7"/>
      <c r="M47" s="7"/>
    </row>
    <row r="48" spans="1:13" ht="15.75">
      <c r="A48" s="13"/>
      <c r="B48" s="13"/>
      <c r="C48" s="13"/>
      <c r="D48" s="13"/>
      <c r="E48" s="13"/>
      <c r="F48" s="13"/>
      <c r="G48" s="13"/>
      <c r="H48" s="24"/>
      <c r="I48" s="8"/>
      <c r="K48" s="7"/>
      <c r="L48" s="7"/>
      <c r="M48" s="7"/>
    </row>
    <row r="49" spans="1:13" ht="38.25" customHeight="1">
      <c r="A49" s="28" t="s">
        <v>57</v>
      </c>
      <c r="B49" s="28"/>
      <c r="C49" s="28"/>
      <c r="D49" s="28"/>
      <c r="E49" s="28"/>
      <c r="F49" s="28"/>
      <c r="G49" s="28"/>
      <c r="H49" s="28"/>
      <c r="J49" s="7"/>
      <c r="K49" s="7"/>
      <c r="L49" s="7"/>
      <c r="M49" s="7"/>
    </row>
    <row r="50" spans="1:13" ht="21.75" customHeight="1">
      <c r="A50" s="40" t="s">
        <v>58</v>
      </c>
      <c r="B50" s="40"/>
      <c r="C50" s="40"/>
      <c r="D50" s="40"/>
      <c r="E50" s="26" t="s">
        <v>5</v>
      </c>
      <c r="F50" s="26"/>
      <c r="G50" s="26"/>
      <c r="H50" s="26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37" t="s">
        <v>59</v>
      </c>
      <c r="B52" s="37"/>
      <c r="C52" s="37"/>
      <c r="D52" s="37"/>
      <c r="E52" s="25">
        <v>2078.18</v>
      </c>
      <c r="F52" s="25">
        <f>$E$52</f>
        <v>2078.18</v>
      </c>
      <c r="G52" s="25">
        <f>$E$52</f>
        <v>2078.18</v>
      </c>
      <c r="H52" s="25">
        <f>$E$52</f>
        <v>2078.18</v>
      </c>
    </row>
    <row r="53" spans="1:8" ht="39" customHeight="1">
      <c r="A53" s="37" t="s">
        <v>60</v>
      </c>
      <c r="B53" s="37"/>
      <c r="C53" s="37"/>
      <c r="D53" s="37"/>
      <c r="E53" s="25">
        <v>1973.8</v>
      </c>
      <c r="F53" s="25">
        <v>1973.8</v>
      </c>
      <c r="G53" s="25">
        <v>1973.8</v>
      </c>
      <c r="H53" s="25">
        <v>1973.8</v>
      </c>
    </row>
    <row r="54" spans="1:13" ht="32.25" customHeight="1">
      <c r="A54" s="38" t="s">
        <v>61</v>
      </c>
      <c r="B54" s="38"/>
      <c r="C54" s="38"/>
      <c r="D54" s="38"/>
      <c r="E54" s="38"/>
      <c r="F54" s="38"/>
      <c r="G54" s="38"/>
      <c r="H54" s="38"/>
      <c r="I54" s="8"/>
      <c r="K54" s="7"/>
      <c r="L54" s="7"/>
      <c r="M54" s="7"/>
    </row>
    <row r="55" spans="1:8" ht="46.5" customHeight="1">
      <c r="A55" s="29" t="s">
        <v>45</v>
      </c>
      <c r="B55" s="29"/>
      <c r="C55" s="29"/>
      <c r="D55" s="29"/>
      <c r="E55" s="29"/>
      <c r="F55" s="29"/>
      <c r="G55" s="29"/>
      <c r="H55" s="29"/>
    </row>
    <row r="56" spans="1:8" ht="17.25" customHeight="1">
      <c r="A56" s="39" t="s">
        <v>46</v>
      </c>
      <c r="B56" s="39"/>
      <c r="C56" s="39"/>
      <c r="D56" s="39"/>
      <c r="E56" s="39"/>
      <c r="F56" s="39"/>
      <c r="G56" s="39"/>
      <c r="H56" s="39"/>
    </row>
    <row r="57" spans="1:9" ht="15.75">
      <c r="A57" s="26" t="s">
        <v>47</v>
      </c>
      <c r="B57" s="26" t="s">
        <v>4</v>
      </c>
      <c r="C57" s="26"/>
      <c r="D57" s="26"/>
      <c r="E57" s="26" t="s">
        <v>5</v>
      </c>
      <c r="F57" s="26"/>
      <c r="G57" s="26"/>
      <c r="H57" s="26"/>
      <c r="I57" s="9"/>
    </row>
    <row r="58" spans="1:9" ht="15.75">
      <c r="A58" s="26"/>
      <c r="B58" s="26"/>
      <c r="C58" s="26"/>
      <c r="D58" s="26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26" t="s">
        <v>48</v>
      </c>
      <c r="B59" s="26" t="s">
        <v>10</v>
      </c>
      <c r="C59" s="26"/>
      <c r="D59" s="26"/>
      <c r="E59" s="11">
        <v>839.81</v>
      </c>
      <c r="F59" s="11">
        <v>839.81</v>
      </c>
      <c r="G59" s="11">
        <v>839.81</v>
      </c>
      <c r="H59" s="11">
        <v>839.81</v>
      </c>
      <c r="I59" s="9"/>
    </row>
    <row r="60" spans="1:9" ht="15.75">
      <c r="A60" s="26"/>
      <c r="B60" s="26" t="s">
        <v>49</v>
      </c>
      <c r="C60" s="26"/>
      <c r="D60" s="26"/>
      <c r="E60" s="11">
        <v>836.87</v>
      </c>
      <c r="F60" s="11">
        <v>836.87</v>
      </c>
      <c r="G60" s="11">
        <v>836.87</v>
      </c>
      <c r="H60" s="11">
        <v>836.87</v>
      </c>
      <c r="I60" s="9"/>
    </row>
    <row r="61" spans="1:8" ht="15.75">
      <c r="A61" s="26" t="s">
        <v>50</v>
      </c>
      <c r="B61" s="26" t="s">
        <v>10</v>
      </c>
      <c r="C61" s="26"/>
      <c r="D61" s="26"/>
      <c r="E61" s="11">
        <v>2221.35</v>
      </c>
      <c r="F61" s="11">
        <v>2221.35</v>
      </c>
      <c r="G61" s="11">
        <v>2221.35</v>
      </c>
      <c r="H61" s="11">
        <v>2221.35</v>
      </c>
    </row>
    <row r="62" spans="1:9" ht="15.75">
      <c r="A62" s="26"/>
      <c r="B62" s="26" t="s">
        <v>49</v>
      </c>
      <c r="C62" s="26"/>
      <c r="D62" s="26"/>
      <c r="E62" s="11">
        <v>2213.58</v>
      </c>
      <c r="F62" s="11">
        <v>2213.58</v>
      </c>
      <c r="G62" s="11">
        <v>2213.58</v>
      </c>
      <c r="H62" s="11">
        <v>2213.58</v>
      </c>
      <c r="I62" s="9"/>
    </row>
    <row r="63" spans="1:9" ht="15.75">
      <c r="A63" s="26" t="s">
        <v>51</v>
      </c>
      <c r="B63" s="26" t="s">
        <v>10</v>
      </c>
      <c r="C63" s="26"/>
      <c r="D63" s="26"/>
      <c r="E63" s="11">
        <v>5771.02</v>
      </c>
      <c r="F63" s="11">
        <v>5771.02</v>
      </c>
      <c r="G63" s="11">
        <v>5771.02</v>
      </c>
      <c r="H63" s="11">
        <v>5771.02</v>
      </c>
      <c r="I63" s="9"/>
    </row>
    <row r="64" spans="1:8" ht="15.75">
      <c r="A64" s="26"/>
      <c r="B64" s="26" t="s">
        <v>49</v>
      </c>
      <c r="C64" s="26"/>
      <c r="D64" s="26"/>
      <c r="E64" s="11">
        <v>5750.81</v>
      </c>
      <c r="F64" s="11">
        <v>5750.81</v>
      </c>
      <c r="G64" s="11">
        <v>5750.81</v>
      </c>
      <c r="H64" s="11">
        <v>5750.81</v>
      </c>
    </row>
    <row r="65" spans="1:7" ht="15.75">
      <c r="A65" s="7"/>
      <c r="B65" s="7"/>
      <c r="C65" s="9"/>
      <c r="D65" s="7"/>
      <c r="E65" s="4"/>
      <c r="G65" s="7"/>
    </row>
    <row r="66" spans="1:8" ht="15.75">
      <c r="A66" s="28" t="s">
        <v>52</v>
      </c>
      <c r="B66" s="28"/>
      <c r="C66" s="28"/>
      <c r="D66" s="28"/>
      <c r="E66" s="28"/>
      <c r="F66" s="28"/>
      <c r="G66" s="28"/>
      <c r="H66" s="28"/>
    </row>
    <row r="67" spans="1:8" ht="15.75">
      <c r="A67" s="26" t="s">
        <v>47</v>
      </c>
      <c r="B67" s="26" t="s">
        <v>4</v>
      </c>
      <c r="C67" s="26"/>
      <c r="D67" s="26"/>
      <c r="E67" s="26" t="s">
        <v>5</v>
      </c>
      <c r="F67" s="26"/>
      <c r="G67" s="26"/>
      <c r="H67" s="26"/>
    </row>
    <row r="68" spans="1:8" ht="17.25" customHeight="1">
      <c r="A68" s="26"/>
      <c r="B68" s="26"/>
      <c r="C68" s="26"/>
      <c r="D68" s="26"/>
      <c r="E68" s="10" t="s">
        <v>6</v>
      </c>
      <c r="F68" s="10" t="s">
        <v>7</v>
      </c>
      <c r="G68" s="10" t="s">
        <v>8</v>
      </c>
      <c r="H68" s="10" t="s">
        <v>9</v>
      </c>
    </row>
    <row r="69" spans="1:8" ht="15.75">
      <c r="A69" s="26" t="s">
        <v>48</v>
      </c>
      <c r="B69" s="26" t="s">
        <v>10</v>
      </c>
      <c r="C69" s="26"/>
      <c r="D69" s="26"/>
      <c r="E69" s="11">
        <f aca="true" t="shared" si="0" ref="E69:H70">E59</f>
        <v>839.81</v>
      </c>
      <c r="F69" s="11">
        <f t="shared" si="0"/>
        <v>839.81</v>
      </c>
      <c r="G69" s="11">
        <f t="shared" si="0"/>
        <v>839.81</v>
      </c>
      <c r="H69" s="11">
        <f t="shared" si="0"/>
        <v>839.81</v>
      </c>
    </row>
    <row r="70" spans="1:8" ht="15.75">
      <c r="A70" s="26"/>
      <c r="B70" s="26" t="s">
        <v>49</v>
      </c>
      <c r="C70" s="26"/>
      <c r="D70" s="26"/>
      <c r="E70" s="11">
        <f t="shared" si="0"/>
        <v>836.87</v>
      </c>
      <c r="F70" s="11">
        <f t="shared" si="0"/>
        <v>836.87</v>
      </c>
      <c r="G70" s="11">
        <f t="shared" si="0"/>
        <v>836.87</v>
      </c>
      <c r="H70" s="11">
        <f t="shared" si="0"/>
        <v>836.87</v>
      </c>
    </row>
    <row r="71" spans="1:8" ht="15.75">
      <c r="A71" s="26" t="s">
        <v>53</v>
      </c>
      <c r="B71" s="26" t="s">
        <v>10</v>
      </c>
      <c r="C71" s="26"/>
      <c r="D71" s="26"/>
      <c r="E71" s="11">
        <v>3636.03</v>
      </c>
      <c r="F71" s="11">
        <v>3636.03</v>
      </c>
      <c r="G71" s="11">
        <v>3636.03</v>
      </c>
      <c r="H71" s="11">
        <v>3636.03</v>
      </c>
    </row>
    <row r="72" spans="1:8" ht="15.75">
      <c r="A72" s="26"/>
      <c r="B72" s="26" t="s">
        <v>49</v>
      </c>
      <c r="C72" s="26"/>
      <c r="D72" s="26"/>
      <c r="E72" s="11">
        <v>3623.3</v>
      </c>
      <c r="F72" s="11">
        <v>3623.3</v>
      </c>
      <c r="G72" s="11">
        <v>3623.3</v>
      </c>
      <c r="H72" s="11">
        <v>3623.3</v>
      </c>
    </row>
    <row r="73" spans="1:5" ht="15.75">
      <c r="A73" s="7"/>
      <c r="B73" s="7"/>
      <c r="C73" s="9"/>
      <c r="D73" s="9"/>
      <c r="E73" s="9"/>
    </row>
    <row r="74" spans="1:8" ht="55.5" customHeight="1">
      <c r="A74" s="27" t="s">
        <v>54</v>
      </c>
      <c r="B74" s="27"/>
      <c r="C74" s="27"/>
      <c r="D74" s="27"/>
      <c r="E74" s="27"/>
      <c r="F74" s="27"/>
      <c r="G74" s="27"/>
      <c r="H74" s="27"/>
    </row>
  </sheetData>
  <sheetProtection/>
  <mergeCells count="70">
    <mergeCell ref="A3:H3"/>
    <mergeCell ref="A5:H5"/>
    <mergeCell ref="A6:H6"/>
    <mergeCell ref="A7:D8"/>
    <mergeCell ref="E7:H7"/>
    <mergeCell ref="A9:D9"/>
    <mergeCell ref="A10:D10"/>
    <mergeCell ref="A12:G12"/>
    <mergeCell ref="A14:H14"/>
    <mergeCell ref="A15:G15"/>
    <mergeCell ref="A16:G16"/>
    <mergeCell ref="A17:G17"/>
    <mergeCell ref="A18:G18"/>
    <mergeCell ref="A19:G19"/>
    <mergeCell ref="A20:G20"/>
    <mergeCell ref="A22:D22"/>
    <mergeCell ref="A23:D23"/>
    <mergeCell ref="A24:D24"/>
    <mergeCell ref="A25:D25"/>
    <mergeCell ref="A26:D26"/>
    <mergeCell ref="A27:G27"/>
    <mergeCell ref="A28:G28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39:G39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5:H55"/>
    <mergeCell ref="A56:H56"/>
    <mergeCell ref="A57:A58"/>
    <mergeCell ref="B57:D58"/>
    <mergeCell ref="E57:H57"/>
    <mergeCell ref="A59:A60"/>
    <mergeCell ref="B59:D59"/>
    <mergeCell ref="B60:D60"/>
    <mergeCell ref="A61:A62"/>
    <mergeCell ref="B61:D61"/>
    <mergeCell ref="B62:D62"/>
    <mergeCell ref="A63:A64"/>
    <mergeCell ref="B63:D63"/>
    <mergeCell ref="B64:D64"/>
    <mergeCell ref="A66:H66"/>
    <mergeCell ref="A67:A68"/>
    <mergeCell ref="B67:D68"/>
    <mergeCell ref="E67:H67"/>
    <mergeCell ref="A74:H74"/>
    <mergeCell ref="A69:A70"/>
    <mergeCell ref="B69:D69"/>
    <mergeCell ref="B70:D70"/>
    <mergeCell ref="A71:A72"/>
    <mergeCell ref="B71:D71"/>
    <mergeCell ref="B72:D72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 Ольга Анатольевна</dc:creator>
  <cp:keywords/>
  <dc:description/>
  <cp:lastModifiedBy>Аношкина Ольга Анатольевна</cp:lastModifiedBy>
  <dcterms:created xsi:type="dcterms:W3CDTF">2018-06-12T07:38:06Z</dcterms:created>
  <dcterms:modified xsi:type="dcterms:W3CDTF">2018-06-12T07:46:48Z</dcterms:modified>
  <cp:category/>
  <cp:version/>
  <cp:contentType/>
  <cp:contentStatus/>
</cp:coreProperties>
</file>