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365"/>
  </bookViews>
  <sheets>
    <sheet name="Раскрытие информации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38" i="1"/>
  <c r="B35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</calcChain>
</file>

<file path=xl/sharedStrings.xml><?xml version="1.0" encoding="utf-8"?>
<sst xmlns="http://schemas.openxmlformats.org/spreadsheetml/2006/main" count="58" uniqueCount="45">
  <si>
    <r>
      <t>Полезный отпуск электроэнергии потребителям ОАО "Екатеринбургэнергосбыт" в разрезе сетевых организаций</t>
    </r>
    <r>
      <rPr>
        <b/>
        <sz val="16"/>
        <color indexed="8"/>
        <rFont val="Arial"/>
        <family val="2"/>
        <charset val="204"/>
      </rPr>
      <t>, тыс. кВтч</t>
    </r>
  </si>
  <si>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</si>
  <si>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</si>
  <si>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</si>
  <si>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</si>
  <si>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</si>
  <si>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</si>
  <si>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</si>
  <si>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</si>
  <si>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</si>
  <si>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</si>
  <si>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</si>
  <si>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</si>
  <si>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ООО "ЦКС-Ст"</t>
  </si>
  <si>
    <t>ОГУП "Птицефабрика "Свердловская"</t>
  </si>
  <si>
    <t>ОАО "Уралхиммаш"</t>
  </si>
  <si>
    <t>ФГУП "ПО "Уральский оптико-механический завод" имени Э.С. Яламова"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</si>
  <si>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</si>
  <si>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</si>
  <si>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</si>
  <si>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</si>
  <si>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 xml:space="preserve">ОАО "Свердловский ДОЗ" </t>
  </si>
  <si>
    <t>ОАО "Завод БМО"</t>
  </si>
  <si>
    <t>ОАО «Уральский приборостроительный завод»</t>
  </si>
  <si>
    <t>ОАО «УПП «Вектор»</t>
  </si>
  <si>
    <t>ОАО "ВНИИМТ"</t>
  </si>
  <si>
    <t>ОАО «Екатеринбурггаз»</t>
  </si>
  <si>
    <t>ООО «Концерн «Уральский текстиль»</t>
  </si>
  <si>
    <t>ОАО "Аэропорт "Кольцово"</t>
  </si>
  <si>
    <t>ФГАОУ ВПО УрФУ имени первого Президента России Б.Н. Ельцина</t>
  </si>
  <si>
    <t>ООО "Хладокомбинат № 3"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</si>
  <si>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</si>
  <si>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</si>
  <si>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</si>
  <si>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</si>
  <si>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</si>
  <si>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</si>
  <si>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</si>
  <si>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</si>
  <si>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</si>
  <si>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</si>
  <si>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Логистический центр</t>
  </si>
  <si>
    <t>ООО "УК Новая территория""</t>
  </si>
  <si>
    <t>ООО "Энергохолдинг-Урал"</t>
  </si>
  <si>
    <t xml:space="preserve">Сентябрь 2011 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</si>
</sst>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color theme="1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3">
    <xf numFmtId="0" fontId="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vertical="center" wrapText="1"/>
    </xf>
    <xf numFmtId="0" fontId="7" fillId="2" borderId="0" xfId="0" applyFont="1" applyFill="1"/>
    <xf numFmtId="164" fontId="9" fillId="2" borderId="1" xfId="0" applyNumberFormat="1" applyFont="1" applyFill="1" applyBorder="1" applyAlignment="1">
      <alignment horizontal="center" vertical="center" wrapText="1" shrinkToFit="1"/>
    </xf>
    <xf numFmtId="164" fontId="9" fillId="2" borderId="2" xfId="0" applyNumberFormat="1" applyFont="1" applyFill="1" applyBorder="1" applyAlignment="1">
      <alignment horizontal="center" vertical="center" wrapText="1" shrinkToFit="1"/>
    </xf>
    <xf numFmtId="164" fontId="9" fillId="2" borderId="4" xfId="0" applyNumberFormat="1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164" fontId="8" fillId="3" borderId="1" xfId="1" applyNumberFormat="1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 shrinkToFit="1"/>
    </xf>
    <xf numFmtId="164" fontId="8" fillId="3" borderId="2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2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164" fontId="8" fillId="2" borderId="4" xfId="0" applyNumberFormat="1" applyFont="1" applyFill="1" applyBorder="1" applyAlignment="1">
      <alignment horizontal="center" vertical="center" wrapText="1" shrinkToFit="1"/>
    </xf>
    <xf numFmtId="3" fontId="8" fillId="2" borderId="1" xfId="0" applyNumberFormat="1" applyFont="1" applyFill="1" applyBorder="1" applyAlignment="1">
      <alignment horizontal="center" vertical="center" wrapText="1" shrinkToFit="1"/>
    </xf>
    <xf numFmtId="164" fontId="8" fillId="2" borderId="1" xfId="1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 wrapText="1" shrinkToFit="1"/>
    </xf>
    <xf numFmtId="164" fontId="8" fillId="3" borderId="4" xfId="0" applyNumberFormat="1" applyFont="1" applyFill="1" applyBorder="1" applyAlignment="1">
      <alignment horizontal="center" vertical="center" wrapText="1" shrinkToFit="1"/>
    </xf>
    <xf numFmtId="3" fontId="8" fillId="3" borderId="1" xfId="0" applyNumberFormat="1" applyFont="1" applyFill="1" applyBorder="1" applyAlignment="1">
      <alignment horizontal="center" vertical="center" wrapText="1" shrinkToFit="1"/>
    </xf>
    <xf numFmtId="3" fontId="8" fillId="3" borderId="1" xfId="1" applyNumberFormat="1" applyFont="1" applyFill="1" applyBorder="1" applyAlignment="1">
      <alignment horizontal="center" vertical="center"/>
    </xf>
    <xf numFmtId="3" fontId="8" fillId="3" borderId="2" xfId="1" applyNumberFormat="1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 wrapText="1" shrinkToFit="1"/>
    </xf>
    <xf numFmtId="164" fontId="8" fillId="2" borderId="6" xfId="1" applyNumberFormat="1" applyFont="1" applyFill="1" applyBorder="1" applyAlignment="1">
      <alignment horizontal="center" vertical="center"/>
    </xf>
    <xf numFmtId="164" fontId="8" fillId="2" borderId="7" xfId="1" applyNumberFormat="1" applyFont="1" applyFill="1" applyBorder="1" applyAlignment="1">
      <alignment horizontal="center" vertical="center"/>
    </xf>
    <xf numFmtId="3" fontId="8" fillId="3" borderId="6" xfId="1" applyNumberFormat="1" applyFont="1" applyFill="1" applyBorder="1" applyAlignment="1">
      <alignment horizontal="center" vertical="center"/>
    </xf>
    <xf numFmtId="3" fontId="8" fillId="3" borderId="7" xfId="1" applyNumberFormat="1" applyFont="1" applyFill="1" applyBorder="1" applyAlignment="1">
      <alignment horizontal="center" vertical="center"/>
    </xf>
    <xf numFmtId="164" fontId="8" fillId="3" borderId="7" xfId="1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 wrapText="1" shrinkToFit="1"/>
    </xf>
    <xf numFmtId="164" fontId="8" fillId="3" borderId="7" xfId="0" applyNumberFormat="1" applyFont="1" applyFill="1" applyBorder="1" applyAlignment="1">
      <alignment horizontal="center" vertical="center" wrapText="1" shrinkToFit="1"/>
    </xf>
    <xf numFmtId="3" fontId="8" fillId="3" borderId="6" xfId="0" applyNumberFormat="1" applyFont="1" applyFill="1" applyBorder="1" applyAlignment="1">
      <alignment horizontal="center" vertical="center" wrapText="1" shrinkToFit="1"/>
    </xf>
    <xf numFmtId="3" fontId="8" fillId="3" borderId="9" xfId="0" applyNumberFormat="1" applyFont="1" applyFill="1" applyBorder="1" applyAlignment="1">
      <alignment horizontal="center" vertical="center" wrapText="1" shrinkToFit="1"/>
    </xf>
    <xf numFmtId="3" fontId="8" fillId="0" borderId="7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wrapText="1" shrinkToFit="1"/>
    </xf>
    <xf numFmtId="0" fontId="11" fillId="2" borderId="10" xfId="0" applyFont="1" applyFill="1" applyBorder="1" applyAlignment="1">
      <alignment horizontal="center" vertical="center" wrapText="1" shrinkToFit="1"/>
    </xf>
    <xf numFmtId="164" fontId="11" fillId="2" borderId="12" xfId="0" applyNumberFormat="1" applyFont="1" applyFill="1" applyBorder="1" applyAlignment="1">
      <alignment horizontal="center" vertical="center" wrapText="1" shrinkToFit="1"/>
    </xf>
    <xf numFmtId="164" fontId="11" fillId="2" borderId="13" xfId="0" applyNumberFormat="1" applyFont="1" applyFill="1" applyBorder="1" applyAlignment="1">
      <alignment horizontal="center" vertical="center" wrapText="1" shrinkToFit="1"/>
    </xf>
    <xf numFmtId="164" fontId="11" fillId="2" borderId="14" xfId="0" applyNumberFormat="1" applyFont="1" applyFill="1" applyBorder="1" applyAlignment="1">
      <alignment horizontal="center" vertical="center" wrapText="1" shrinkToFit="1"/>
    </xf>
    <xf numFmtId="164" fontId="8" fillId="3" borderId="1" xfId="0" applyNumberFormat="1" applyFont="1" applyFill="1" applyBorder="1" applyAlignment="1">
      <alignment horizontal="center" vertical="center" wrapText="1" shrinkToFit="1"/>
    </xf>
    <xf numFmtId="164" fontId="8" fillId="2" borderId="1" xfId="0" applyNumberFormat="1" applyFont="1" applyFill="1" applyBorder="1" applyAlignment="1">
      <alignment horizontal="center" vertical="center" wrapText="1" shrinkToFit="1"/>
    </xf>
    <xf numFmtId="164" fontId="11" fillId="2" borderId="11" xfId="0" applyNumberFormat="1" applyFont="1" applyFill="1" applyBorder="1" applyAlignment="1">
      <alignment horizontal="center" vertical="center" wrapText="1" shrinkToFit="1"/>
    </xf>
    <xf numFmtId="164" fontId="11" fillId="2" borderId="16" xfId="0" applyNumberFormat="1" applyFont="1" applyFill="1" applyBorder="1" applyAlignment="1">
      <alignment horizontal="center" vertical="center" wrapText="1" shrinkToFit="1"/>
    </xf>
    <xf numFmtId="3" fontId="8" fillId="0" borderId="6" xfId="0" applyNumberFormat="1" applyFont="1" applyFill="1" applyBorder="1" applyAlignment="1">
      <alignment horizontal="center" vertical="center" wrapText="1" shrinkToFit="1"/>
    </xf>
    <xf numFmtId="3" fontId="8" fillId="0" borderId="9" xfId="0" applyNumberFormat="1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vertical="center" wrapText="1" shrinkToFit="1"/>
    </xf>
    <xf numFmtId="0" fontId="8" fillId="2" borderId="3" xfId="0" applyFont="1" applyFill="1" applyBorder="1" applyAlignment="1">
      <alignment vertical="center" wrapText="1" shrinkToFit="1"/>
    </xf>
    <xf numFmtId="0" fontId="8" fillId="2" borderId="3" xfId="0" applyFont="1" applyFill="1" applyBorder="1" applyAlignment="1">
      <alignment horizontal="left" vertical="center" wrapText="1" shrinkToFit="1"/>
    </xf>
    <xf numFmtId="0" fontId="8" fillId="3" borderId="3" xfId="0" applyFont="1" applyFill="1" applyBorder="1" applyAlignment="1">
      <alignment horizontal="left" vertical="center" wrapText="1" shrinkToFit="1"/>
    </xf>
    <xf numFmtId="0" fontId="8" fillId="2" borderId="8" xfId="0" applyFont="1" applyFill="1" applyBorder="1" applyAlignment="1">
      <alignment horizontal="left" vertical="center" wrapText="1" shrinkToFit="1"/>
    </xf>
    <xf numFmtId="0" fontId="8" fillId="3" borderId="8" xfId="0" applyFont="1" applyFill="1" applyBorder="1" applyAlignment="1">
      <alignment horizontal="left" vertical="center" wrapText="1" shrinkToFit="1"/>
    </xf>
    <xf numFmtId="164" fontId="9" fillId="3" borderId="17" xfId="0" applyNumberFormat="1" applyFont="1" applyFill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18" xfId="0" applyNumberFormat="1" applyFont="1" applyFill="1" applyBorder="1" applyAlignment="1">
      <alignment horizontal="center" vertical="center"/>
    </xf>
    <xf numFmtId="164" fontId="9" fillId="3" borderId="18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 shrinkToFit="1"/>
    </xf>
    <xf numFmtId="164" fontId="8" fillId="3" borderId="9" xfId="0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vertical="center" wrapText="1" shrinkToFit="1"/>
    </xf>
    <xf numFmtId="164" fontId="9" fillId="0" borderId="24" xfId="0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 shrinkToFi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24" xfId="0" applyNumberFormat="1" applyFont="1" applyFill="1" applyBorder="1" applyAlignment="1">
      <alignment horizontal="center" vertical="center" wrapText="1" shrinkToFit="1"/>
    </xf>
    <xf numFmtId="3" fontId="8" fillId="0" borderId="25" xfId="0" applyNumberFormat="1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vertical="center" wrapText="1" shrinkToFit="1"/>
    </xf>
    <xf numFmtId="164" fontId="9" fillId="0" borderId="27" xfId="0" applyNumberFormat="1" applyFont="1" applyFill="1" applyBorder="1" applyAlignment="1">
      <alignment horizontal="center" vertical="center"/>
    </xf>
    <xf numFmtId="164" fontId="8" fillId="0" borderId="28" xfId="1" applyNumberFormat="1" applyFont="1" applyFill="1" applyBorder="1" applyAlignment="1">
      <alignment horizontal="center" vertical="center"/>
    </xf>
    <xf numFmtId="3" fontId="8" fillId="0" borderId="29" xfId="1" applyNumberFormat="1" applyFont="1" applyFill="1" applyBorder="1" applyAlignment="1">
      <alignment horizontal="center" vertical="center"/>
    </xf>
    <xf numFmtId="164" fontId="8" fillId="0" borderId="29" xfId="1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 wrapText="1" shrinkToFit="1"/>
    </xf>
    <xf numFmtId="3" fontId="8" fillId="0" borderId="4" xfId="0" applyNumberFormat="1" applyFont="1" applyFill="1" applyBorder="1" applyAlignment="1">
      <alignment horizontal="center" vertical="center" wrapText="1" shrinkToFi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164" fontId="11" fillId="2" borderId="10" xfId="0" applyNumberFormat="1" applyFont="1" applyFill="1" applyBorder="1" applyAlignment="1">
      <alignment horizontal="center" vertical="center" wrapText="1" shrinkToFit="1"/>
    </xf>
    <xf numFmtId="164" fontId="9" fillId="2" borderId="3" xfId="0" applyNumberFormat="1" applyFont="1" applyFill="1" applyBorder="1" applyAlignment="1">
      <alignment horizontal="center" vertical="center" wrapText="1" shrinkToFit="1"/>
    </xf>
    <xf numFmtId="164" fontId="8" fillId="3" borderId="3" xfId="1" applyNumberFormat="1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3" fontId="8" fillId="2" borderId="3" xfId="1" applyNumberFormat="1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horizontal="center" vertical="center"/>
    </xf>
    <xf numFmtId="164" fontId="8" fillId="3" borderId="8" xfId="1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 shrinkToFit="1"/>
    </xf>
    <xf numFmtId="164" fontId="8" fillId="0" borderId="2" xfId="0" applyNumberFormat="1" applyFont="1" applyFill="1" applyBorder="1" applyAlignment="1">
      <alignment horizontal="center" vertical="center" wrapText="1" shrinkToFit="1"/>
    </xf>
    <xf numFmtId="164" fontId="8" fillId="0" borderId="25" xfId="0" applyNumberFormat="1" applyFont="1" applyFill="1" applyBorder="1" applyAlignment="1">
      <alignment horizontal="center" vertical="center" wrapText="1" shrinkToFit="1"/>
    </xf>
    <xf numFmtId="164" fontId="8" fillId="0" borderId="26" xfId="1" applyNumberFormat="1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center" vertical="center" wrapText="1" shrinkToFit="1"/>
    </xf>
    <xf numFmtId="164" fontId="8" fillId="0" borderId="31" xfId="0" applyNumberFormat="1" applyFont="1" applyFill="1" applyBorder="1" applyAlignment="1">
      <alignment horizontal="center" vertical="center" wrapText="1" shrinkToFit="1"/>
    </xf>
    <xf numFmtId="164" fontId="8" fillId="0" borderId="32" xfId="0" applyNumberFormat="1" applyFont="1" applyFill="1" applyBorder="1" applyAlignment="1">
      <alignment horizontal="center" vertical="center" wrapText="1" shrinkToFit="1"/>
    </xf>
    <xf numFmtId="164" fontId="11" fillId="2" borderId="33" xfId="0" applyNumberFormat="1" applyFont="1" applyFill="1" applyBorder="1" applyAlignment="1">
      <alignment horizontal="center" vertical="center" wrapText="1" shrinkToFit="1"/>
    </xf>
    <xf numFmtId="0" fontId="11" fillId="2" borderId="0" xfId="0" applyFont="1" applyFill="1" applyAlignment="1">
      <alignment wrapText="1" shrinkToFit="1"/>
    </xf>
    <xf numFmtId="164" fontId="3" fillId="2" borderId="0" xfId="0" applyNumberFormat="1" applyFont="1" applyFill="1"/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left" vertical="center" wrapText="1" shrinkToFit="1"/>
    </xf>
    <xf numFmtId="0" fontId="9" fillId="3" borderId="2" xfId="0" applyFont="1" applyFill="1" applyBorder="1" applyAlignment="1">
      <alignment horizontal="center" vertical="center" wrapText="1" shrinkToFit="1"/>
    </xf>
    <xf numFmtId="0" fontId="8" fillId="3" borderId="27" xfId="0" applyFont="1" applyFill="1" applyBorder="1" applyAlignment="1">
      <alignment horizontal="center" vertical="center" wrapText="1" shrinkToFit="1"/>
    </xf>
    <xf numFmtId="0" fontId="8" fillId="3" borderId="34" xfId="0" applyFont="1" applyFill="1" applyBorder="1" applyAlignment="1">
      <alignment horizontal="left" vertical="center" wrapText="1" shrinkToFit="1"/>
    </xf>
    <xf numFmtId="0" fontId="9" fillId="3" borderId="28" xfId="0" applyFont="1" applyFill="1" applyBorder="1" applyAlignment="1">
      <alignment horizontal="center" vertical="center" wrapText="1" shrinkToFit="1"/>
    </xf>
    <xf numFmtId="0" fontId="8" fillId="3" borderId="28" xfId="0" applyFont="1" applyFill="1" applyBorder="1" applyAlignment="1">
      <alignment horizontal="center" vertical="center" wrapText="1" shrinkToFit="1"/>
    </xf>
    <xf numFmtId="0" fontId="8" fillId="3" borderId="35" xfId="0" applyFont="1" applyFill="1" applyBorder="1" applyAlignment="1">
      <alignment horizontal="center" vertical="center" wrapText="1" shrinkToFit="1"/>
    </xf>
    <xf numFmtId="0" fontId="6" fillId="2" borderId="19" xfId="0" applyFont="1" applyFill="1" applyBorder="1" applyAlignment="1">
      <alignment horizontal="center" vertical="center" wrapText="1" shrinkToFit="1"/>
    </xf>
    <xf numFmtId="0" fontId="6" fillId="2" borderId="22" xfId="0" applyFont="1" applyFill="1" applyBorder="1" applyAlignment="1">
      <alignment horizontal="center" vertical="center" wrapText="1" shrinkToFit="1"/>
    </xf>
    <xf numFmtId="0" fontId="6" fillId="2" borderId="23" xfId="0" applyFont="1" applyFill="1" applyBorder="1" applyAlignment="1">
      <alignment horizontal="center" vertical="center" wrapText="1" shrinkToFit="1"/>
    </xf>
    <xf numFmtId="49" fontId="6" fillId="2" borderId="19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 shrinkToFit="1"/>
    </xf>
  </cellXfs>
  <cellStyles count="23"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12"/>
    <cellStyle name="Обычный 2 2" xfId="13"/>
    <cellStyle name="Обычный 20" xfId="14"/>
    <cellStyle name="Обычный 21" xfId="15"/>
    <cellStyle name="Обычный 3" xfId="16"/>
    <cellStyle name="Обычный 4" xfId="17"/>
    <cellStyle name="Обычный 5" xfId="18"/>
    <cellStyle name="Обычный 6" xfId="19"/>
    <cellStyle name="Обычный 7" xfId="20"/>
    <cellStyle name="Обычный 8" xfId="21"/>
    <cellStyle name="Обычный 9" xfId="22"/>
    <cellStyle name="Обычный_Форма сводной ведомости СЭ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sanzevaYV\Local%20Settings\Temporary%20Internet%20Files\Content.Outlook\IOUH03HN\&#1055;&#1088;&#1086;&#1074;&#1077;&#1088;&#1082;&#1072;%20&#1089;&#1074;&#1086;&#1076;&#1085;&#1086;&#1081;%20&#1074;&#1077;&#1076;&#1086;&#1084;&#1086;&#1089;&#1090;&#1080;%20&#1045;&#1069;&#1057;&#1050;%20&#1079;&#1072;%20&#1072;&#1074;&#1075;&#1091;&#1089;&#1090;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Раскрытие информации"/>
    </sheetNames>
    <sheetDataSet>
      <sheetData sheetId="0">
        <row r="43">
          <cell r="A43" t="str">
            <v>ООО "ЭФЕС"</v>
          </cell>
        </row>
        <row r="58">
          <cell r="A58" t="str">
            <v>ОАО "ССП "Уралсибгидромеханизация"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tabSelected="1" zoomScale="85" zoomScaleNormal="85" zoomScaleSheetLayoutView="100" workbookViewId="0">
      <pane xSplit="3" ySplit="5" topLeftCell="N6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2.75"/>
  <cols>
    <col min="1" max="1" width="9.140625" style="1"/>
    <col min="2" max="2" width="47.5703125" style="6" customWidth="1"/>
    <col min="3" max="3" width="14.7109375" style="3" customWidth="1"/>
    <col min="4" max="19" width="13.28515625" style="3" customWidth="1"/>
    <col min="20" max="20" width="2.5703125" style="3" customWidth="1"/>
    <col min="21" max="16384" width="9.140625" style="3"/>
  </cols>
  <sheetData>
    <row r="2" spans="1:19" ht="20.25">
      <c r="B2" s="2" t="s">
        <v>0</v>
      </c>
      <c r="R2" s="4"/>
      <c r="S2" s="5" t="s">
        <v>44</v>
      </c>
    </row>
    <row r="3" spans="1:19" ht="15.75" customHeight="1" thickBot="1"/>
    <row r="4" spans="1:19" s="7" customFormat="1" ht="22.5" customHeight="1">
      <c r="A4" s="114" t="s">
        <v>1</v>
      </c>
      <c r="B4" s="116" t="s">
        <v>2</v>
      </c>
      <c r="C4" s="118" t="s">
        <v>3</v>
      </c>
      <c r="D4" s="111" t="s">
        <v>4</v>
      </c>
      <c r="E4" s="112"/>
      <c r="F4" s="112"/>
      <c r="G4" s="120"/>
      <c r="H4" s="111" t="s">
        <v>5</v>
      </c>
      <c r="I4" s="112"/>
      <c r="J4" s="112"/>
      <c r="K4" s="113"/>
      <c r="L4" s="111" t="s">
        <v>6</v>
      </c>
      <c r="M4" s="112"/>
      <c r="N4" s="112"/>
      <c r="O4" s="113"/>
      <c r="P4" s="111" t="s">
        <v>7</v>
      </c>
      <c r="Q4" s="112"/>
      <c r="R4" s="112"/>
      <c r="S4" s="113"/>
    </row>
    <row r="5" spans="1:19" s="11" customFormat="1" ht="27.75" customHeight="1">
      <c r="A5" s="115"/>
      <c r="B5" s="117"/>
      <c r="C5" s="119"/>
      <c r="D5" s="8" t="s">
        <v>8</v>
      </c>
      <c r="E5" s="9" t="s">
        <v>9</v>
      </c>
      <c r="F5" s="9" t="s">
        <v>10</v>
      </c>
      <c r="G5" s="85" t="s">
        <v>11</v>
      </c>
      <c r="H5" s="8" t="s">
        <v>8</v>
      </c>
      <c r="I5" s="9" t="s">
        <v>9</v>
      </c>
      <c r="J5" s="9" t="s">
        <v>10</v>
      </c>
      <c r="K5" s="10" t="s">
        <v>11</v>
      </c>
      <c r="L5" s="8" t="s">
        <v>8</v>
      </c>
      <c r="M5" s="9" t="s">
        <v>9</v>
      </c>
      <c r="N5" s="9" t="s">
        <v>10</v>
      </c>
      <c r="O5" s="10" t="s">
        <v>11</v>
      </c>
      <c r="P5" s="8" t="s">
        <v>8</v>
      </c>
      <c r="Q5" s="9" t="s">
        <v>9</v>
      </c>
      <c r="R5" s="9" t="s">
        <v>10</v>
      </c>
      <c r="S5" s="10" t="s">
        <v>11</v>
      </c>
    </row>
    <row r="6" spans="1:19" s="11" customFormat="1" ht="25.5" customHeight="1">
      <c r="A6" s="12">
        <v>1</v>
      </c>
      <c r="B6" s="53" t="s">
        <v>12</v>
      </c>
      <c r="C6" s="59">
        <v>386132.63835800008</v>
      </c>
      <c r="D6" s="13">
        <v>138502.61053600005</v>
      </c>
      <c r="E6" s="14">
        <v>5860.9040000000005</v>
      </c>
      <c r="F6" s="14">
        <v>104808.62550200007</v>
      </c>
      <c r="G6" s="86">
        <v>136960.49831999993</v>
      </c>
      <c r="H6" s="13">
        <v>98950.304536000054</v>
      </c>
      <c r="I6" s="13">
        <v>5801.2830000000004</v>
      </c>
      <c r="J6" s="13">
        <v>85264.128502000065</v>
      </c>
      <c r="K6" s="13">
        <v>38901.57800000003</v>
      </c>
      <c r="L6" s="47">
        <v>39474.957000000002</v>
      </c>
      <c r="M6" s="15">
        <v>0</v>
      </c>
      <c r="N6" s="15">
        <v>0</v>
      </c>
      <c r="O6" s="31">
        <v>0</v>
      </c>
      <c r="P6" s="13">
        <v>77.34899999999999</v>
      </c>
      <c r="Q6" s="13">
        <v>59.620999999999995</v>
      </c>
      <c r="R6" s="13">
        <v>19544.497000000003</v>
      </c>
      <c r="S6" s="13">
        <v>98058.920319999903</v>
      </c>
    </row>
    <row r="7" spans="1:19" s="11" customFormat="1" ht="25.5" customHeight="1">
      <c r="A7" s="17">
        <v>2</v>
      </c>
      <c r="B7" s="54" t="s">
        <v>13</v>
      </c>
      <c r="C7" s="60">
        <v>360.61599999999999</v>
      </c>
      <c r="D7" s="18">
        <v>0</v>
      </c>
      <c r="E7" s="19">
        <v>0</v>
      </c>
      <c r="F7" s="20">
        <v>248.15799999999999</v>
      </c>
      <c r="G7" s="87">
        <v>112.45799999999998</v>
      </c>
      <c r="H7" s="24">
        <v>0</v>
      </c>
      <c r="I7" s="21">
        <v>0</v>
      </c>
      <c r="J7" s="22">
        <v>241.256</v>
      </c>
      <c r="K7" s="23">
        <v>105.24399999999999</v>
      </c>
      <c r="L7" s="24">
        <v>0</v>
      </c>
      <c r="M7" s="21">
        <v>0</v>
      </c>
      <c r="N7" s="22">
        <v>6.9020000000000001</v>
      </c>
      <c r="O7" s="26">
        <v>0</v>
      </c>
      <c r="P7" s="24">
        <v>0</v>
      </c>
      <c r="Q7" s="21">
        <v>0</v>
      </c>
      <c r="R7" s="21">
        <v>0</v>
      </c>
      <c r="S7" s="23">
        <v>7.2140000000000004</v>
      </c>
    </row>
    <row r="8" spans="1:19" s="11" customFormat="1" ht="25.5" customHeight="1">
      <c r="A8" s="17">
        <v>3</v>
      </c>
      <c r="B8" s="54" t="s">
        <v>14</v>
      </c>
      <c r="C8" s="60">
        <v>831.60399999999993</v>
      </c>
      <c r="D8" s="18">
        <v>0</v>
      </c>
      <c r="E8" s="20">
        <v>679.42099999999994</v>
      </c>
      <c r="F8" s="20">
        <v>127.01600000000001</v>
      </c>
      <c r="G8" s="87">
        <v>25.167000000000002</v>
      </c>
      <c r="H8" s="24">
        <v>0</v>
      </c>
      <c r="I8" s="22">
        <v>671.678</v>
      </c>
      <c r="J8" s="22">
        <v>72.704999999999998</v>
      </c>
      <c r="K8" s="23">
        <v>12.559999999999999</v>
      </c>
      <c r="L8" s="24">
        <v>0</v>
      </c>
      <c r="M8" s="22">
        <v>3.823</v>
      </c>
      <c r="N8" s="21">
        <v>0</v>
      </c>
      <c r="O8" s="26">
        <v>0</v>
      </c>
      <c r="P8" s="24">
        <v>0</v>
      </c>
      <c r="Q8" s="21">
        <v>3.92</v>
      </c>
      <c r="R8" s="22">
        <v>54.311000000000007</v>
      </c>
      <c r="S8" s="23">
        <v>12.607000000000001</v>
      </c>
    </row>
    <row r="9" spans="1:19" s="11" customFormat="1" ht="25.5" customHeight="1">
      <c r="A9" s="17">
        <v>4</v>
      </c>
      <c r="B9" s="54" t="s">
        <v>15</v>
      </c>
      <c r="C9" s="60">
        <v>4227.33</v>
      </c>
      <c r="D9" s="25">
        <v>3600.4740000000002</v>
      </c>
      <c r="E9" s="20">
        <v>0</v>
      </c>
      <c r="F9" s="20">
        <v>615.4129999999999</v>
      </c>
      <c r="G9" s="87">
        <v>11.443</v>
      </c>
      <c r="H9" s="48">
        <v>3573.884</v>
      </c>
      <c r="I9" s="21">
        <v>0</v>
      </c>
      <c r="J9" s="22">
        <v>614.68299999999988</v>
      </c>
      <c r="K9" s="23">
        <v>11.443</v>
      </c>
      <c r="L9" s="48">
        <v>26.59</v>
      </c>
      <c r="M9" s="21">
        <v>0</v>
      </c>
      <c r="N9" s="21">
        <v>0</v>
      </c>
      <c r="O9" s="26">
        <v>0</v>
      </c>
      <c r="P9" s="24">
        <v>0</v>
      </c>
      <c r="Q9" s="21">
        <v>0</v>
      </c>
      <c r="R9" s="22">
        <v>0.73</v>
      </c>
      <c r="S9" s="26">
        <v>0</v>
      </c>
    </row>
    <row r="10" spans="1:19" s="11" customFormat="1" ht="25.5" customHeight="1">
      <c r="A10" s="17">
        <v>5</v>
      </c>
      <c r="B10" s="65" t="s">
        <v>16</v>
      </c>
      <c r="C10" s="60">
        <v>1587.44</v>
      </c>
      <c r="D10" s="25">
        <v>1524.981</v>
      </c>
      <c r="E10" s="19">
        <v>0</v>
      </c>
      <c r="F10" s="20">
        <v>62.459000000000003</v>
      </c>
      <c r="G10" s="87">
        <v>0</v>
      </c>
      <c r="H10" s="48">
        <v>1524.981</v>
      </c>
      <c r="I10" s="21">
        <v>0</v>
      </c>
      <c r="J10" s="22">
        <v>62.459000000000003</v>
      </c>
      <c r="K10" s="23">
        <v>0</v>
      </c>
      <c r="L10" s="24">
        <v>0</v>
      </c>
      <c r="M10" s="21">
        <v>0</v>
      </c>
      <c r="N10" s="21">
        <v>0</v>
      </c>
      <c r="O10" s="26">
        <v>0</v>
      </c>
      <c r="P10" s="24">
        <v>0</v>
      </c>
      <c r="Q10" s="21">
        <v>0</v>
      </c>
      <c r="R10" s="21">
        <v>0</v>
      </c>
      <c r="S10" s="26">
        <v>0</v>
      </c>
    </row>
    <row r="11" spans="1:19" s="11" customFormat="1" ht="25.5" customHeight="1">
      <c r="A11" s="12">
        <v>6</v>
      </c>
      <c r="B11" s="53" t="s">
        <v>17</v>
      </c>
      <c r="C11" s="59">
        <v>1883.3369999999998</v>
      </c>
      <c r="D11" s="29">
        <v>0</v>
      </c>
      <c r="E11" s="30">
        <v>0</v>
      </c>
      <c r="F11" s="14">
        <v>1662.0179999999998</v>
      </c>
      <c r="G11" s="86">
        <v>221.31899999999996</v>
      </c>
      <c r="H11" s="28">
        <v>0</v>
      </c>
      <c r="I11" s="15">
        <v>0</v>
      </c>
      <c r="J11" s="16">
        <v>1065.1559999999999</v>
      </c>
      <c r="K11" s="27">
        <v>123.46199999999999</v>
      </c>
      <c r="L11" s="28">
        <v>0</v>
      </c>
      <c r="M11" s="15">
        <v>0</v>
      </c>
      <c r="N11" s="16">
        <v>51.715000000000003</v>
      </c>
      <c r="O11" s="31">
        <v>0</v>
      </c>
      <c r="P11" s="28">
        <v>0</v>
      </c>
      <c r="Q11" s="15">
        <v>0</v>
      </c>
      <c r="R11" s="16">
        <v>545.14699999999993</v>
      </c>
      <c r="S11" s="31">
        <v>97.856999999999985</v>
      </c>
    </row>
    <row r="12" spans="1:19" s="11" customFormat="1" ht="25.5" customHeight="1">
      <c r="A12" s="17">
        <f>A11+1</f>
        <v>7</v>
      </c>
      <c r="B12" s="54" t="s">
        <v>18</v>
      </c>
      <c r="C12" s="60">
        <v>2967.7660000000001</v>
      </c>
      <c r="D12" s="25">
        <v>2489.3220000000001</v>
      </c>
      <c r="E12" s="19">
        <v>0</v>
      </c>
      <c r="F12" s="20">
        <v>43.764000000000003</v>
      </c>
      <c r="G12" s="87">
        <v>434.68</v>
      </c>
      <c r="H12" s="48">
        <v>2489.3220000000001</v>
      </c>
      <c r="I12" s="21">
        <v>0</v>
      </c>
      <c r="J12" s="22">
        <v>9.3650000000000002</v>
      </c>
      <c r="K12" s="23">
        <v>62.31</v>
      </c>
      <c r="L12" s="24">
        <v>0</v>
      </c>
      <c r="M12" s="21">
        <v>0</v>
      </c>
      <c r="N12" s="21">
        <v>0</v>
      </c>
      <c r="O12" s="26">
        <v>0</v>
      </c>
      <c r="P12" s="24">
        <v>0</v>
      </c>
      <c r="Q12" s="21">
        <v>0</v>
      </c>
      <c r="R12" s="22">
        <v>34.399000000000001</v>
      </c>
      <c r="S12" s="23">
        <v>372.37</v>
      </c>
    </row>
    <row r="13" spans="1:19" s="11" customFormat="1" ht="25.5" customHeight="1">
      <c r="A13" s="17">
        <f t="shared" ref="A13:A37" si="0">A12+1</f>
        <v>8</v>
      </c>
      <c r="B13" s="53" t="s">
        <v>19</v>
      </c>
      <c r="C13" s="59">
        <v>889.07400000000007</v>
      </c>
      <c r="D13" s="13">
        <v>148.73000000000002</v>
      </c>
      <c r="E13" s="30">
        <v>0</v>
      </c>
      <c r="F13" s="14">
        <v>184.11</v>
      </c>
      <c r="G13" s="86">
        <v>556.23400000000004</v>
      </c>
      <c r="H13" s="47">
        <v>54.293999999999997</v>
      </c>
      <c r="I13" s="15">
        <v>0</v>
      </c>
      <c r="J13" s="16">
        <v>157.53</v>
      </c>
      <c r="K13" s="27">
        <v>114.84999999999997</v>
      </c>
      <c r="L13" s="47">
        <v>94.436000000000007</v>
      </c>
      <c r="M13" s="15">
        <v>0</v>
      </c>
      <c r="N13" s="15">
        <v>0</v>
      </c>
      <c r="O13" s="31">
        <v>0</v>
      </c>
      <c r="P13" s="28">
        <v>0</v>
      </c>
      <c r="Q13" s="15">
        <v>0</v>
      </c>
      <c r="R13" s="16">
        <v>26.580000000000002</v>
      </c>
      <c r="S13" s="27">
        <v>441.38400000000007</v>
      </c>
    </row>
    <row r="14" spans="1:19" s="11" customFormat="1" ht="25.5" customHeight="1">
      <c r="A14" s="17">
        <f t="shared" si="0"/>
        <v>9</v>
      </c>
      <c r="B14" s="55" t="s">
        <v>20</v>
      </c>
      <c r="C14" s="60">
        <v>3134.3809999999994</v>
      </c>
      <c r="D14" s="25">
        <v>2091.9249999999997</v>
      </c>
      <c r="E14" s="19">
        <v>0</v>
      </c>
      <c r="F14" s="20">
        <v>982.68000000000006</v>
      </c>
      <c r="G14" s="87">
        <v>59.775999999999996</v>
      </c>
      <c r="H14" s="48">
        <v>2047.5709999999999</v>
      </c>
      <c r="I14" s="21">
        <v>0</v>
      </c>
      <c r="J14" s="22">
        <v>982.68000000000006</v>
      </c>
      <c r="K14" s="23">
        <v>38.932000000000002</v>
      </c>
      <c r="L14" s="48">
        <v>44.353999999999999</v>
      </c>
      <c r="M14" s="21">
        <v>0</v>
      </c>
      <c r="N14" s="21">
        <v>0</v>
      </c>
      <c r="O14" s="26">
        <v>0</v>
      </c>
      <c r="P14" s="24">
        <v>0</v>
      </c>
      <c r="Q14" s="21">
        <v>0</v>
      </c>
      <c r="R14" s="21">
        <v>0</v>
      </c>
      <c r="S14" s="23">
        <v>20.843999999999998</v>
      </c>
    </row>
    <row r="15" spans="1:19" s="11" customFormat="1" ht="25.5" customHeight="1">
      <c r="A15" s="17">
        <f t="shared" si="0"/>
        <v>10</v>
      </c>
      <c r="B15" s="55" t="s">
        <v>21</v>
      </c>
      <c r="C15" s="60">
        <v>924.52800000000002</v>
      </c>
      <c r="D15" s="25">
        <v>885.00800000000004</v>
      </c>
      <c r="E15" s="19">
        <v>0</v>
      </c>
      <c r="F15" s="20">
        <v>39.520000000000003</v>
      </c>
      <c r="G15" s="88">
        <v>0</v>
      </c>
      <c r="H15" s="48">
        <v>666.18399999999997</v>
      </c>
      <c r="I15" s="21">
        <v>0</v>
      </c>
      <c r="J15" s="21">
        <v>0</v>
      </c>
      <c r="K15" s="26">
        <v>0</v>
      </c>
      <c r="L15" s="24">
        <v>0</v>
      </c>
      <c r="M15" s="21">
        <v>0</v>
      </c>
      <c r="N15" s="21">
        <v>0</v>
      </c>
      <c r="O15" s="26">
        <v>0</v>
      </c>
      <c r="P15" s="24">
        <v>218.82400000000001</v>
      </c>
      <c r="Q15" s="21">
        <v>0</v>
      </c>
      <c r="R15" s="22">
        <v>39.520000000000003</v>
      </c>
      <c r="S15" s="26">
        <v>0</v>
      </c>
    </row>
    <row r="16" spans="1:19" s="11" customFormat="1" ht="25.5" customHeight="1">
      <c r="A16" s="17">
        <f t="shared" si="0"/>
        <v>11</v>
      </c>
      <c r="B16" s="55" t="s">
        <v>22</v>
      </c>
      <c r="C16" s="60">
        <v>477.28699999999992</v>
      </c>
      <c r="D16" s="25">
        <v>301.80699999999996</v>
      </c>
      <c r="E16" s="19">
        <v>0</v>
      </c>
      <c r="F16" s="20">
        <v>175.48</v>
      </c>
      <c r="G16" s="88">
        <v>0</v>
      </c>
      <c r="H16" s="48">
        <v>290.25299999999999</v>
      </c>
      <c r="I16" s="21">
        <v>0</v>
      </c>
      <c r="J16" s="22">
        <v>175.48</v>
      </c>
      <c r="K16" s="26">
        <v>0</v>
      </c>
      <c r="L16" s="48">
        <v>11.554</v>
      </c>
      <c r="M16" s="21">
        <v>0</v>
      </c>
      <c r="N16" s="21">
        <v>0</v>
      </c>
      <c r="O16" s="26">
        <v>0</v>
      </c>
      <c r="P16" s="24">
        <v>0</v>
      </c>
      <c r="Q16" s="21">
        <v>0</v>
      </c>
      <c r="R16" s="21">
        <v>0</v>
      </c>
      <c r="S16" s="26">
        <v>0</v>
      </c>
    </row>
    <row r="17" spans="1:19" s="11" customFormat="1" ht="25.5" customHeight="1">
      <c r="A17" s="17">
        <f t="shared" si="0"/>
        <v>12</v>
      </c>
      <c r="B17" s="55" t="s">
        <v>23</v>
      </c>
      <c r="C17" s="60">
        <v>186.947</v>
      </c>
      <c r="D17" s="25">
        <v>0</v>
      </c>
      <c r="E17" s="20">
        <v>116.363</v>
      </c>
      <c r="F17" s="20">
        <v>22.335000000000001</v>
      </c>
      <c r="G17" s="87">
        <v>48.248999999999995</v>
      </c>
      <c r="H17" s="24">
        <v>0</v>
      </c>
      <c r="I17" s="22">
        <v>115.563</v>
      </c>
      <c r="J17" s="22">
        <v>22.335000000000001</v>
      </c>
      <c r="K17" s="23">
        <v>48.248999999999995</v>
      </c>
      <c r="L17" s="24">
        <v>0</v>
      </c>
      <c r="M17" s="22">
        <v>0.8</v>
      </c>
      <c r="N17" s="21">
        <v>0</v>
      </c>
      <c r="O17" s="26">
        <v>0</v>
      </c>
      <c r="P17" s="24">
        <v>0</v>
      </c>
      <c r="Q17" s="21">
        <v>0</v>
      </c>
      <c r="R17" s="21">
        <v>0</v>
      </c>
      <c r="S17" s="26">
        <v>0</v>
      </c>
    </row>
    <row r="18" spans="1:19" s="11" customFormat="1" ht="25.5" customHeight="1">
      <c r="A18" s="17">
        <f t="shared" si="0"/>
        <v>13</v>
      </c>
      <c r="B18" s="55" t="s">
        <v>24</v>
      </c>
      <c r="C18" s="60">
        <v>1350.22</v>
      </c>
      <c r="D18" s="25">
        <v>1215.3440000000001</v>
      </c>
      <c r="E18" s="19">
        <v>0</v>
      </c>
      <c r="F18" s="20">
        <v>98.304999999999993</v>
      </c>
      <c r="G18" s="87">
        <v>36.570999999999998</v>
      </c>
      <c r="H18" s="48">
        <v>1211.2530000000002</v>
      </c>
      <c r="I18" s="21">
        <v>0</v>
      </c>
      <c r="J18" s="22">
        <v>98.304999999999993</v>
      </c>
      <c r="K18" s="23">
        <v>31.576999999999998</v>
      </c>
      <c r="L18" s="48">
        <v>4.0910000000000002</v>
      </c>
      <c r="M18" s="21">
        <v>0</v>
      </c>
      <c r="N18" s="21">
        <v>0</v>
      </c>
      <c r="O18" s="26">
        <v>0</v>
      </c>
      <c r="P18" s="24">
        <v>0</v>
      </c>
      <c r="Q18" s="21">
        <v>0</v>
      </c>
      <c r="R18" s="21">
        <v>0</v>
      </c>
      <c r="S18" s="23">
        <v>4.9939999999999998</v>
      </c>
    </row>
    <row r="19" spans="1:19" s="11" customFormat="1" ht="25.5" customHeight="1">
      <c r="A19" s="17">
        <f t="shared" si="0"/>
        <v>14</v>
      </c>
      <c r="B19" s="54" t="s">
        <v>25</v>
      </c>
      <c r="C19" s="60">
        <v>306.98199999999997</v>
      </c>
      <c r="D19" s="25">
        <v>65.609000000000009</v>
      </c>
      <c r="E19" s="19">
        <v>0</v>
      </c>
      <c r="F19" s="20">
        <v>124.44199999999999</v>
      </c>
      <c r="G19" s="87">
        <v>116.931</v>
      </c>
      <c r="H19" s="48">
        <v>64.933000000000007</v>
      </c>
      <c r="I19" s="21">
        <v>0</v>
      </c>
      <c r="J19" s="22">
        <v>94.052999999999997</v>
      </c>
      <c r="K19" s="23">
        <v>43.155999999999992</v>
      </c>
      <c r="L19" s="48">
        <v>0.67600000000000005</v>
      </c>
      <c r="M19" s="21">
        <v>0</v>
      </c>
      <c r="N19" s="22">
        <v>4.8689999999999998</v>
      </c>
      <c r="O19" s="26">
        <v>0</v>
      </c>
      <c r="P19" s="24">
        <v>0</v>
      </c>
      <c r="Q19" s="21">
        <v>0</v>
      </c>
      <c r="R19" s="22">
        <v>25.52</v>
      </c>
      <c r="S19" s="23">
        <v>73.775000000000006</v>
      </c>
    </row>
    <row r="20" spans="1:19" s="11" customFormat="1" ht="25.5" customHeight="1">
      <c r="A20" s="17">
        <f t="shared" si="0"/>
        <v>15</v>
      </c>
      <c r="B20" s="55" t="s">
        <v>26</v>
      </c>
      <c r="C20" s="60">
        <v>57.895000000000003</v>
      </c>
      <c r="D20" s="18">
        <v>0</v>
      </c>
      <c r="E20" s="19">
        <v>0</v>
      </c>
      <c r="F20" s="20">
        <v>48.176000000000002</v>
      </c>
      <c r="G20" s="87">
        <v>9.7189999999999994</v>
      </c>
      <c r="H20" s="24">
        <v>0</v>
      </c>
      <c r="I20" s="21">
        <v>0</v>
      </c>
      <c r="J20" s="22">
        <v>48.176000000000002</v>
      </c>
      <c r="K20" s="23">
        <v>9.7189999999999994</v>
      </c>
      <c r="L20" s="24">
        <v>0</v>
      </c>
      <c r="M20" s="21">
        <v>0</v>
      </c>
      <c r="N20" s="21">
        <v>0</v>
      </c>
      <c r="O20" s="26">
        <v>0</v>
      </c>
      <c r="P20" s="24">
        <v>0</v>
      </c>
      <c r="Q20" s="21">
        <v>0</v>
      </c>
      <c r="R20" s="21">
        <v>0</v>
      </c>
      <c r="S20" s="26">
        <v>0</v>
      </c>
    </row>
    <row r="21" spans="1:19" s="11" customFormat="1" ht="25.5" customHeight="1">
      <c r="A21" s="17">
        <f t="shared" si="0"/>
        <v>16</v>
      </c>
      <c r="B21" s="55" t="s">
        <v>27</v>
      </c>
      <c r="C21" s="60">
        <v>1573.9960000000001</v>
      </c>
      <c r="D21" s="25">
        <v>986.39</v>
      </c>
      <c r="E21" s="19">
        <v>0</v>
      </c>
      <c r="F21" s="20">
        <v>585.09100000000001</v>
      </c>
      <c r="G21" s="87">
        <v>2.5150000000000001</v>
      </c>
      <c r="H21" s="48">
        <v>980.47900000000004</v>
      </c>
      <c r="I21" s="21">
        <v>0</v>
      </c>
      <c r="J21" s="22">
        <v>585.09100000000001</v>
      </c>
      <c r="K21" s="26">
        <v>0</v>
      </c>
      <c r="L21" s="48">
        <v>5.9109999999999996</v>
      </c>
      <c r="M21" s="21">
        <v>0</v>
      </c>
      <c r="N21" s="21">
        <v>0</v>
      </c>
      <c r="O21" s="26">
        <v>0</v>
      </c>
      <c r="P21" s="24">
        <v>0</v>
      </c>
      <c r="Q21" s="21">
        <v>0</v>
      </c>
      <c r="R21" s="21">
        <v>0</v>
      </c>
      <c r="S21" s="23">
        <v>2.5150000000000001</v>
      </c>
    </row>
    <row r="22" spans="1:19" s="11" customFormat="1" ht="25.5" customHeight="1">
      <c r="A22" s="17">
        <f t="shared" si="0"/>
        <v>17</v>
      </c>
      <c r="B22" s="55" t="s">
        <v>28</v>
      </c>
      <c r="C22" s="60">
        <v>2539.1529999999998</v>
      </c>
      <c r="D22" s="18">
        <v>0</v>
      </c>
      <c r="E22" s="20">
        <v>2135.627</v>
      </c>
      <c r="F22" s="20">
        <v>385.98400000000004</v>
      </c>
      <c r="G22" s="87">
        <v>17.541999999999998</v>
      </c>
      <c r="H22" s="48">
        <v>0</v>
      </c>
      <c r="I22" s="22">
        <v>2059.4929999999999</v>
      </c>
      <c r="J22" s="22">
        <v>380.65500000000003</v>
      </c>
      <c r="K22" s="23">
        <v>14.007999999999999</v>
      </c>
      <c r="L22" s="24">
        <v>0</v>
      </c>
      <c r="M22" s="22">
        <v>76.134</v>
      </c>
      <c r="N22" s="21">
        <v>0</v>
      </c>
      <c r="O22" s="26">
        <v>0</v>
      </c>
      <c r="P22" s="24">
        <v>0</v>
      </c>
      <c r="Q22" s="21">
        <v>0</v>
      </c>
      <c r="R22" s="22">
        <v>5.3289999999999997</v>
      </c>
      <c r="S22" s="26">
        <v>3.5339999999999998</v>
      </c>
    </row>
    <row r="23" spans="1:19" s="11" customFormat="1" ht="25.5" customHeight="1">
      <c r="A23" s="17">
        <f t="shared" si="0"/>
        <v>18</v>
      </c>
      <c r="B23" s="55" t="s">
        <v>29</v>
      </c>
      <c r="C23" s="60">
        <v>2714.7937519999996</v>
      </c>
      <c r="D23" s="25">
        <v>4.8944640000000001</v>
      </c>
      <c r="E23" s="20">
        <v>0</v>
      </c>
      <c r="F23" s="20">
        <v>182.90728800000002</v>
      </c>
      <c r="G23" s="87">
        <v>2526.9919999999997</v>
      </c>
      <c r="H23" s="48">
        <v>4.38171</v>
      </c>
      <c r="I23" s="22">
        <v>0</v>
      </c>
      <c r="J23" s="22">
        <v>182.90728800000002</v>
      </c>
      <c r="K23" s="23">
        <v>2.1310000000000002</v>
      </c>
      <c r="L23" s="48">
        <v>0.51275400000000004</v>
      </c>
      <c r="M23" s="21">
        <v>0</v>
      </c>
      <c r="N23" s="21">
        <v>0</v>
      </c>
      <c r="O23" s="26">
        <v>0</v>
      </c>
      <c r="P23" s="24">
        <v>0</v>
      </c>
      <c r="Q23" s="21">
        <v>0</v>
      </c>
      <c r="R23" s="21">
        <v>0</v>
      </c>
      <c r="S23" s="23">
        <v>2524.8609999999999</v>
      </c>
    </row>
    <row r="24" spans="1:19" s="11" customFormat="1" ht="25.5" customHeight="1">
      <c r="A24" s="17">
        <f t="shared" si="0"/>
        <v>19</v>
      </c>
      <c r="B24" s="55" t="s">
        <v>30</v>
      </c>
      <c r="C24" s="60">
        <v>853.59299999999996</v>
      </c>
      <c r="D24" s="18">
        <v>0</v>
      </c>
      <c r="E24" s="19">
        <v>0</v>
      </c>
      <c r="F24" s="20">
        <v>851.803</v>
      </c>
      <c r="G24" s="87">
        <v>1.79</v>
      </c>
      <c r="H24" s="24">
        <v>0</v>
      </c>
      <c r="I24" s="21">
        <v>0</v>
      </c>
      <c r="J24" s="22">
        <v>851.803</v>
      </c>
      <c r="K24" s="23">
        <v>1.79</v>
      </c>
      <c r="L24" s="24">
        <v>0</v>
      </c>
      <c r="M24" s="21">
        <v>0</v>
      </c>
      <c r="N24" s="21">
        <v>0</v>
      </c>
      <c r="O24" s="26">
        <v>0</v>
      </c>
      <c r="P24" s="24">
        <v>0</v>
      </c>
      <c r="Q24" s="21">
        <v>0</v>
      </c>
      <c r="R24" s="21">
        <v>0</v>
      </c>
      <c r="S24" s="26">
        <v>0</v>
      </c>
    </row>
    <row r="25" spans="1:19" s="11" customFormat="1" ht="25.5" customHeight="1">
      <c r="A25" s="17">
        <f t="shared" si="0"/>
        <v>20</v>
      </c>
      <c r="B25" s="56" t="s">
        <v>31</v>
      </c>
      <c r="C25" s="59">
        <v>1549.9229999999998</v>
      </c>
      <c r="D25" s="13">
        <v>99.456999999999994</v>
      </c>
      <c r="E25" s="30">
        <v>0</v>
      </c>
      <c r="F25" s="14">
        <v>581.70500000000004</v>
      </c>
      <c r="G25" s="86">
        <v>868.76099999999974</v>
      </c>
      <c r="H25" s="47">
        <v>0</v>
      </c>
      <c r="I25" s="15">
        <v>0</v>
      </c>
      <c r="J25" s="16">
        <v>546.03700000000003</v>
      </c>
      <c r="K25" s="27">
        <v>130.68</v>
      </c>
      <c r="L25" s="47">
        <v>99.456999999999994</v>
      </c>
      <c r="M25" s="15">
        <v>0</v>
      </c>
      <c r="N25" s="15">
        <v>0</v>
      </c>
      <c r="O25" s="31">
        <v>0</v>
      </c>
      <c r="P25" s="28">
        <v>0</v>
      </c>
      <c r="Q25" s="15">
        <v>0</v>
      </c>
      <c r="R25" s="16">
        <v>35.667999999999999</v>
      </c>
      <c r="S25" s="27">
        <v>738.08099999999968</v>
      </c>
    </row>
    <row r="26" spans="1:19" s="11" customFormat="1" ht="25.5" customHeight="1">
      <c r="A26" s="17">
        <f t="shared" si="0"/>
        <v>21</v>
      </c>
      <c r="B26" s="55" t="s">
        <v>32</v>
      </c>
      <c r="C26" s="60">
        <v>361.27200000000005</v>
      </c>
      <c r="D26" s="25">
        <v>349.90300000000002</v>
      </c>
      <c r="E26" s="19">
        <v>0</v>
      </c>
      <c r="F26" s="20">
        <v>11.369</v>
      </c>
      <c r="G26" s="88">
        <v>0</v>
      </c>
      <c r="H26" s="48">
        <v>349.66500000000002</v>
      </c>
      <c r="I26" s="21">
        <v>0</v>
      </c>
      <c r="J26" s="22">
        <v>11.369</v>
      </c>
      <c r="K26" s="26">
        <v>0</v>
      </c>
      <c r="L26" s="48">
        <v>0.23799999999999999</v>
      </c>
      <c r="M26" s="21">
        <v>0</v>
      </c>
      <c r="N26" s="21">
        <v>0</v>
      </c>
      <c r="O26" s="26">
        <v>0</v>
      </c>
      <c r="P26" s="24">
        <v>0</v>
      </c>
      <c r="Q26" s="21">
        <v>0</v>
      </c>
      <c r="R26" s="21">
        <v>0</v>
      </c>
      <c r="S26" s="26">
        <v>0</v>
      </c>
    </row>
    <row r="27" spans="1:19" s="11" customFormat="1" ht="25.5" customHeight="1">
      <c r="A27" s="17">
        <f t="shared" si="0"/>
        <v>22</v>
      </c>
      <c r="B27" s="56" t="s">
        <v>33</v>
      </c>
      <c r="C27" s="59">
        <v>17481.528999999995</v>
      </c>
      <c r="D27" s="13">
        <v>17475.271999999997</v>
      </c>
      <c r="E27" s="30">
        <v>0</v>
      </c>
      <c r="F27" s="14">
        <v>1.7269999999999999</v>
      </c>
      <c r="G27" s="86">
        <v>4.5299999999999994</v>
      </c>
      <c r="H27" s="47">
        <v>17174.021999999997</v>
      </c>
      <c r="I27" s="15">
        <v>0</v>
      </c>
      <c r="J27" s="16">
        <v>1.7269999999999999</v>
      </c>
      <c r="K27" s="27">
        <v>4.5299999999999994</v>
      </c>
      <c r="L27" s="47">
        <v>301.25</v>
      </c>
      <c r="M27" s="15">
        <v>0</v>
      </c>
      <c r="N27" s="15">
        <v>0</v>
      </c>
      <c r="O27" s="31">
        <v>0</v>
      </c>
      <c r="P27" s="28">
        <v>0</v>
      </c>
      <c r="Q27" s="15">
        <v>0</v>
      </c>
      <c r="R27" s="15">
        <v>0</v>
      </c>
      <c r="S27" s="31">
        <v>0</v>
      </c>
    </row>
    <row r="28" spans="1:19" s="11" customFormat="1" ht="25.5" customHeight="1">
      <c r="A28" s="17">
        <f t="shared" si="0"/>
        <v>23</v>
      </c>
      <c r="B28" s="56" t="s">
        <v>34</v>
      </c>
      <c r="C28" s="59">
        <v>229.72</v>
      </c>
      <c r="D28" s="29">
        <v>0</v>
      </c>
      <c r="E28" s="30">
        <v>0</v>
      </c>
      <c r="F28" s="14">
        <v>39.21</v>
      </c>
      <c r="G28" s="86">
        <v>190.51</v>
      </c>
      <c r="H28" s="28">
        <v>0</v>
      </c>
      <c r="I28" s="15">
        <v>0</v>
      </c>
      <c r="J28" s="16">
        <v>26.568999999999999</v>
      </c>
      <c r="K28" s="31">
        <v>0.23300000000000001</v>
      </c>
      <c r="L28" s="28">
        <v>0</v>
      </c>
      <c r="M28" s="15">
        <v>0</v>
      </c>
      <c r="N28" s="16">
        <v>6.5090000000000003</v>
      </c>
      <c r="O28" s="31">
        <v>0</v>
      </c>
      <c r="P28" s="28">
        <v>0</v>
      </c>
      <c r="Q28" s="15">
        <v>0</v>
      </c>
      <c r="R28" s="15">
        <v>6.1319999999999997</v>
      </c>
      <c r="S28" s="27">
        <v>190.27699999999999</v>
      </c>
    </row>
    <row r="29" spans="1:19" s="11" customFormat="1" ht="25.5" customHeight="1">
      <c r="A29" s="17">
        <f t="shared" si="0"/>
        <v>24</v>
      </c>
      <c r="B29" s="55" t="s">
        <v>35</v>
      </c>
      <c r="C29" s="60">
        <v>167.72</v>
      </c>
      <c r="D29" s="25">
        <v>167.72</v>
      </c>
      <c r="E29" s="19">
        <v>0</v>
      </c>
      <c r="F29" s="19">
        <v>0</v>
      </c>
      <c r="G29" s="88">
        <v>0</v>
      </c>
      <c r="H29" s="48">
        <v>167.72</v>
      </c>
      <c r="I29" s="21">
        <v>0</v>
      </c>
      <c r="J29" s="21">
        <v>0</v>
      </c>
      <c r="K29" s="26">
        <v>0</v>
      </c>
      <c r="L29" s="24">
        <v>0</v>
      </c>
      <c r="M29" s="21">
        <v>0</v>
      </c>
      <c r="N29" s="21">
        <v>0</v>
      </c>
      <c r="O29" s="26">
        <v>0</v>
      </c>
      <c r="P29" s="24">
        <v>0</v>
      </c>
      <c r="Q29" s="21">
        <v>0</v>
      </c>
      <c r="R29" s="21">
        <v>0</v>
      </c>
      <c r="S29" s="26">
        <v>0</v>
      </c>
    </row>
    <row r="30" spans="1:19" s="11" customFormat="1" ht="25.5" customHeight="1">
      <c r="A30" s="17">
        <f t="shared" si="0"/>
        <v>25</v>
      </c>
      <c r="B30" s="56" t="s">
        <v>36</v>
      </c>
      <c r="C30" s="59">
        <v>716.73500000000001</v>
      </c>
      <c r="D30" s="29">
        <v>0</v>
      </c>
      <c r="E30" s="14">
        <v>117.215</v>
      </c>
      <c r="F30" s="14">
        <v>312.33299999999997</v>
      </c>
      <c r="G30" s="86">
        <v>287.18700000000001</v>
      </c>
      <c r="H30" s="28">
        <v>0</v>
      </c>
      <c r="I30" s="15">
        <v>0</v>
      </c>
      <c r="J30" s="16">
        <v>80.146999999999991</v>
      </c>
      <c r="K30" s="27">
        <v>48.68</v>
      </c>
      <c r="L30" s="28">
        <v>0</v>
      </c>
      <c r="M30" s="16">
        <v>117.215</v>
      </c>
      <c r="N30" s="15">
        <v>0</v>
      </c>
      <c r="O30" s="31">
        <v>0</v>
      </c>
      <c r="P30" s="28">
        <v>0</v>
      </c>
      <c r="Q30" s="15">
        <v>0</v>
      </c>
      <c r="R30" s="16">
        <v>232.18599999999998</v>
      </c>
      <c r="S30" s="27">
        <v>238.50700000000001</v>
      </c>
    </row>
    <row r="31" spans="1:19" s="11" customFormat="1" ht="25.5" customHeight="1">
      <c r="A31" s="17">
        <f t="shared" si="0"/>
        <v>26</v>
      </c>
      <c r="B31" s="55" t="s">
        <v>37</v>
      </c>
      <c r="C31" s="60">
        <v>554.06999999999994</v>
      </c>
      <c r="D31" s="25">
        <v>418.35199999999998</v>
      </c>
      <c r="E31" s="19">
        <v>0</v>
      </c>
      <c r="F31" s="20">
        <v>105.92099999999999</v>
      </c>
      <c r="G31" s="87">
        <v>29.797000000000001</v>
      </c>
      <c r="H31" s="48">
        <v>418.35199999999998</v>
      </c>
      <c r="I31" s="21">
        <v>0</v>
      </c>
      <c r="J31" s="22">
        <v>105.92099999999999</v>
      </c>
      <c r="K31" s="23">
        <v>29.797000000000001</v>
      </c>
      <c r="L31" s="24">
        <v>0</v>
      </c>
      <c r="M31" s="21">
        <v>0</v>
      </c>
      <c r="N31" s="21">
        <v>0</v>
      </c>
      <c r="O31" s="26">
        <v>0</v>
      </c>
      <c r="P31" s="24">
        <v>0</v>
      </c>
      <c r="Q31" s="21">
        <v>0</v>
      </c>
      <c r="R31" s="21">
        <v>0</v>
      </c>
      <c r="S31" s="26">
        <v>0</v>
      </c>
    </row>
    <row r="32" spans="1:19" s="11" customFormat="1" ht="25.5" customHeight="1">
      <c r="A32" s="17">
        <f t="shared" si="0"/>
        <v>27</v>
      </c>
      <c r="B32" s="57" t="s">
        <v>38</v>
      </c>
      <c r="C32" s="61">
        <v>763.64921000000004</v>
      </c>
      <c r="D32" s="32">
        <v>493.25</v>
      </c>
      <c r="E32" s="33">
        <v>2E-3</v>
      </c>
      <c r="F32" s="33">
        <v>234.09620999999999</v>
      </c>
      <c r="G32" s="89">
        <v>36.300999999999995</v>
      </c>
      <c r="H32" s="48">
        <v>493.25</v>
      </c>
      <c r="I32" s="22">
        <v>2E-3</v>
      </c>
      <c r="J32" s="22">
        <v>126.28820999999999</v>
      </c>
      <c r="K32" s="26">
        <v>2.9119999999999999</v>
      </c>
      <c r="L32" s="24">
        <v>0</v>
      </c>
      <c r="M32" s="21">
        <v>0</v>
      </c>
      <c r="N32" s="21">
        <v>0</v>
      </c>
      <c r="O32" s="26">
        <v>0</v>
      </c>
      <c r="P32" s="24">
        <v>0</v>
      </c>
      <c r="Q32" s="21">
        <v>0</v>
      </c>
      <c r="R32" s="22">
        <v>107.80799999999999</v>
      </c>
      <c r="S32" s="23">
        <v>33.388999999999996</v>
      </c>
    </row>
    <row r="33" spans="1:19" s="11" customFormat="1" ht="25.5" customHeight="1">
      <c r="A33" s="17">
        <f t="shared" si="0"/>
        <v>28</v>
      </c>
      <c r="B33" s="58" t="s">
        <v>43</v>
      </c>
      <c r="C33" s="62">
        <v>114.53899999999999</v>
      </c>
      <c r="D33" s="34">
        <v>0</v>
      </c>
      <c r="E33" s="35">
        <v>0</v>
      </c>
      <c r="F33" s="36">
        <v>111.65899999999999</v>
      </c>
      <c r="G33" s="90">
        <v>2.8800000000000003</v>
      </c>
      <c r="H33" s="39">
        <v>0</v>
      </c>
      <c r="I33" s="37">
        <v>0</v>
      </c>
      <c r="J33" s="38">
        <v>86.216999999999999</v>
      </c>
      <c r="K33" s="64">
        <v>2.8800000000000003</v>
      </c>
      <c r="L33" s="39">
        <v>0</v>
      </c>
      <c r="M33" s="37">
        <v>0</v>
      </c>
      <c r="N33" s="38">
        <v>25.442</v>
      </c>
      <c r="O33" s="40">
        <v>0</v>
      </c>
      <c r="P33" s="39">
        <v>0</v>
      </c>
      <c r="Q33" s="37">
        <v>0</v>
      </c>
      <c r="R33" s="38">
        <v>0</v>
      </c>
      <c r="S33" s="40">
        <v>0</v>
      </c>
    </row>
    <row r="34" spans="1:19" s="42" customFormat="1" ht="25.5" customHeight="1">
      <c r="A34" s="17">
        <f t="shared" si="0"/>
        <v>29</v>
      </c>
      <c r="B34" s="65" t="s">
        <v>39</v>
      </c>
      <c r="C34" s="91">
        <v>988.65700000000004</v>
      </c>
      <c r="D34" s="67">
        <v>909.87800000000004</v>
      </c>
      <c r="E34" s="68">
        <v>0</v>
      </c>
      <c r="F34" s="69">
        <v>77.241</v>
      </c>
      <c r="G34" s="92">
        <v>1.5379999999999998</v>
      </c>
      <c r="H34" s="93">
        <v>909.87800000000004</v>
      </c>
      <c r="I34" s="71">
        <v>0</v>
      </c>
      <c r="J34" s="94">
        <v>77.241</v>
      </c>
      <c r="K34" s="95">
        <v>1.5379999999999998</v>
      </c>
      <c r="L34" s="51">
        <v>0</v>
      </c>
      <c r="M34" s="41">
        <v>0</v>
      </c>
      <c r="N34" s="41">
        <v>0</v>
      </c>
      <c r="O34" s="52">
        <v>0</v>
      </c>
      <c r="P34" s="51">
        <v>0</v>
      </c>
      <c r="Q34" s="41">
        <v>0</v>
      </c>
      <c r="R34" s="41">
        <v>0</v>
      </c>
      <c r="S34" s="52">
        <v>0</v>
      </c>
    </row>
    <row r="35" spans="1:19" s="42" customFormat="1" ht="25.5" customHeight="1">
      <c r="A35" s="17">
        <f t="shared" si="0"/>
        <v>30</v>
      </c>
      <c r="B35" s="76" t="str">
        <f>[1]проверка!A58</f>
        <v>ОАО "ССП "Уралсибгидромеханизация"</v>
      </c>
      <c r="C35" s="77">
        <v>30.503</v>
      </c>
      <c r="D35" s="78">
        <v>0</v>
      </c>
      <c r="E35" s="79">
        <v>0</v>
      </c>
      <c r="F35" s="80">
        <v>30.503</v>
      </c>
      <c r="G35" s="96">
        <v>0</v>
      </c>
      <c r="H35" s="97">
        <v>0</v>
      </c>
      <c r="I35" s="98">
        <v>0</v>
      </c>
      <c r="J35" s="98">
        <v>30.503</v>
      </c>
      <c r="K35" s="99">
        <v>0</v>
      </c>
      <c r="L35" s="74">
        <v>0</v>
      </c>
      <c r="M35" s="73">
        <v>0</v>
      </c>
      <c r="N35" s="81">
        <v>0</v>
      </c>
      <c r="O35" s="82">
        <v>0</v>
      </c>
      <c r="P35" s="74">
        <v>0</v>
      </c>
      <c r="Q35" s="73">
        <v>0</v>
      </c>
      <c r="R35" s="73">
        <v>0</v>
      </c>
      <c r="S35" s="75">
        <v>0</v>
      </c>
    </row>
    <row r="36" spans="1:19" s="42" customFormat="1" ht="22.5" customHeight="1">
      <c r="A36" s="17">
        <f t="shared" si="0"/>
        <v>31</v>
      </c>
      <c r="B36" s="65" t="s">
        <v>40</v>
      </c>
      <c r="C36" s="66">
        <v>104.196</v>
      </c>
      <c r="D36" s="67">
        <v>48.247</v>
      </c>
      <c r="E36" s="68">
        <v>0</v>
      </c>
      <c r="F36" s="69">
        <v>39.393999999999998</v>
      </c>
      <c r="G36" s="92">
        <v>16.555</v>
      </c>
      <c r="H36" s="93">
        <v>48.247</v>
      </c>
      <c r="I36" s="70">
        <v>0</v>
      </c>
      <c r="J36" s="70">
        <v>39.393999999999998</v>
      </c>
      <c r="K36" s="95">
        <v>16.555</v>
      </c>
      <c r="L36" s="74">
        <v>0</v>
      </c>
      <c r="M36" s="73">
        <v>0</v>
      </c>
      <c r="N36" s="81">
        <v>0</v>
      </c>
      <c r="O36" s="82">
        <v>0</v>
      </c>
      <c r="P36" s="74">
        <v>0</v>
      </c>
      <c r="Q36" s="73">
        <v>0</v>
      </c>
      <c r="R36" s="73">
        <v>0</v>
      </c>
      <c r="S36" s="75">
        <v>0</v>
      </c>
    </row>
    <row r="37" spans="1:19" s="42" customFormat="1" ht="22.5" customHeight="1">
      <c r="A37" s="17">
        <f t="shared" si="0"/>
        <v>32</v>
      </c>
      <c r="B37" s="65" t="s">
        <v>41</v>
      </c>
      <c r="C37" s="66">
        <v>249.09900000000002</v>
      </c>
      <c r="D37" s="67">
        <v>89.930999999999997</v>
      </c>
      <c r="E37" s="68">
        <v>0</v>
      </c>
      <c r="F37" s="69">
        <v>116.92800000000001</v>
      </c>
      <c r="G37" s="92">
        <v>42.24</v>
      </c>
      <c r="H37" s="93">
        <v>89.930999999999997</v>
      </c>
      <c r="I37" s="71">
        <v>0</v>
      </c>
      <c r="J37" s="70">
        <v>116.92800000000001</v>
      </c>
      <c r="K37" s="95">
        <v>42.24</v>
      </c>
      <c r="L37" s="72">
        <v>0</v>
      </c>
      <c r="M37" s="73">
        <v>0</v>
      </c>
      <c r="N37" s="73">
        <v>0</v>
      </c>
      <c r="O37" s="83">
        <v>0</v>
      </c>
      <c r="P37" s="72">
        <v>0</v>
      </c>
      <c r="Q37" s="73">
        <v>0</v>
      </c>
      <c r="R37" s="73">
        <v>0</v>
      </c>
      <c r="S37" s="82">
        <v>0</v>
      </c>
    </row>
    <row r="38" spans="1:19" s="42" customFormat="1" ht="23.25" customHeight="1">
      <c r="A38" s="103">
        <v>33</v>
      </c>
      <c r="B38" s="104" t="str">
        <f>[1]проверка!A43</f>
        <v>ООО "ЭФЕС"</v>
      </c>
      <c r="C38" s="105">
        <v>188.351</v>
      </c>
      <c r="D38" s="103">
        <v>0</v>
      </c>
      <c r="E38" s="103">
        <v>0</v>
      </c>
      <c r="F38" s="103">
        <v>114.9</v>
      </c>
      <c r="G38" s="103">
        <v>73.451000000000008</v>
      </c>
      <c r="H38" s="103">
        <v>0</v>
      </c>
      <c r="I38" s="103">
        <v>0</v>
      </c>
      <c r="J38" s="103">
        <v>41.213999999999999</v>
      </c>
      <c r="K38" s="103">
        <v>1.331</v>
      </c>
      <c r="L38" s="103">
        <v>0</v>
      </c>
      <c r="M38" s="103">
        <v>0</v>
      </c>
      <c r="N38" s="103">
        <v>9.7110000000000003</v>
      </c>
      <c r="O38" s="103">
        <v>0</v>
      </c>
      <c r="P38" s="103">
        <v>0</v>
      </c>
      <c r="Q38" s="103">
        <v>0</v>
      </c>
      <c r="R38" s="103">
        <v>63.975000000000001</v>
      </c>
      <c r="S38" s="103">
        <v>72.12</v>
      </c>
    </row>
    <row r="39" spans="1:19" s="42" customFormat="1" ht="21.75" customHeight="1" thickBot="1">
      <c r="A39" s="106">
        <v>34</v>
      </c>
      <c r="B39" s="107" t="s">
        <v>42</v>
      </c>
      <c r="C39" s="108">
        <v>168.739</v>
      </c>
      <c r="D39" s="109">
        <v>0</v>
      </c>
      <c r="E39" s="109">
        <v>0</v>
      </c>
      <c r="F39" s="109">
        <v>8.5679999999999996</v>
      </c>
      <c r="G39" s="106">
        <v>160.17099999999999</v>
      </c>
      <c r="H39" s="109">
        <v>0</v>
      </c>
      <c r="I39" s="109">
        <v>0</v>
      </c>
      <c r="J39" s="109">
        <v>0</v>
      </c>
      <c r="K39" s="110">
        <v>0</v>
      </c>
      <c r="L39" s="109">
        <v>0</v>
      </c>
      <c r="M39" s="109">
        <v>0</v>
      </c>
      <c r="N39" s="109">
        <v>8.5679999999999996</v>
      </c>
      <c r="O39" s="109">
        <v>0</v>
      </c>
      <c r="P39" s="109">
        <v>0</v>
      </c>
      <c r="Q39" s="109">
        <v>0</v>
      </c>
      <c r="R39" s="109">
        <v>0</v>
      </c>
      <c r="S39" s="109">
        <v>160.17099999999999</v>
      </c>
    </row>
    <row r="40" spans="1:19" s="101" customFormat="1" ht="27" customHeight="1" thickBot="1">
      <c r="A40" s="43"/>
      <c r="B40" s="63" t="s">
        <v>4</v>
      </c>
      <c r="C40" s="84">
        <v>436668.28332000005</v>
      </c>
      <c r="D40" s="45">
        <v>171869.1050000001</v>
      </c>
      <c r="E40" s="49">
        <v>8909.5320000000011</v>
      </c>
      <c r="F40" s="49">
        <v>113033.84100000006</v>
      </c>
      <c r="G40" s="44">
        <v>142855.80531999996</v>
      </c>
      <c r="H40" s="45">
        <v>131508.90524600007</v>
      </c>
      <c r="I40" s="46">
        <v>8648.0190000000002</v>
      </c>
      <c r="J40" s="46">
        <v>92198.323000000077</v>
      </c>
      <c r="K40" s="100">
        <v>39802.385000000017</v>
      </c>
      <c r="L40" s="45">
        <v>40064.026753999999</v>
      </c>
      <c r="M40" s="49">
        <v>197.97200000000001</v>
      </c>
      <c r="N40" s="49">
        <v>113.71600000000001</v>
      </c>
      <c r="O40" s="44">
        <v>0</v>
      </c>
      <c r="P40" s="45">
        <v>296.173</v>
      </c>
      <c r="Q40" s="49">
        <v>63.540999999999997</v>
      </c>
      <c r="R40" s="49">
        <v>20721.802000000014</v>
      </c>
      <c r="S40" s="50">
        <v>103053.42031999992</v>
      </c>
    </row>
    <row r="42" spans="1:19">
      <c r="C42" s="102"/>
    </row>
    <row r="43" spans="1:19" ht="12" customHeight="1">
      <c r="C43" s="102"/>
    </row>
  </sheetData>
  <mergeCells count="7">
    <mergeCell ref="L4:O4"/>
    <mergeCell ref="P4:S4"/>
    <mergeCell ref="A4:A5"/>
    <mergeCell ref="B4:B5"/>
    <mergeCell ref="C4:C5"/>
    <mergeCell ref="D4:G4"/>
    <mergeCell ref="H4:K4"/>
  </mergeCells>
  <printOptions horizontalCentered="1"/>
  <pageMargins left="0.19685039370078741" right="0.27559055118110237" top="0.69" bottom="0.19685039370078741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 информации</vt:lpstr>
    </vt:vector>
  </TitlesOfParts>
  <Company>OAO EENS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Корелина</dc:creator>
  <cp:lastModifiedBy>Казанцева</cp:lastModifiedBy>
  <cp:lastPrinted>2011-09-29T09:54:06Z</cp:lastPrinted>
  <dcterms:created xsi:type="dcterms:W3CDTF">2011-05-19T08:58:58Z</dcterms:created>
  <dcterms:modified xsi:type="dcterms:W3CDTF">2011-11-08T11:58:55Z</dcterms:modified>
</cp:coreProperties>
</file>