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9FCFF1C9-F4EA-4465-9EC0-969FDC31BB1C}" xr6:coauthVersionLast="36" xr6:coauthVersionMax="36" xr10:uidLastSave="{00000000-0000-0000-0000-000000000000}"/>
  <bookViews>
    <workbookView xWindow="0" yWindow="0" windowWidth="28800" windowHeight="11625" xr2:uid="{E1809C90-9CC1-4DFC-BA8C-DC52C623A82A}"/>
  </bookViews>
  <sheets>
    <sheet name="Раскрытие информации" sheetId="1" r:id="rId1"/>
  </sheets>
  <definedNames>
    <definedName name="_xlnm.Print_Area" localSheetId="0">'Раскрытие информации'!$A$1:$S$14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4" i="1" l="1"/>
  <c r="M14" i="1"/>
  <c r="S14" i="1"/>
  <c r="A7" i="1"/>
  <c r="A8" i="1" s="1"/>
  <c r="A9" i="1" s="1"/>
  <c r="A10" i="1" s="1"/>
  <c r="A11" i="1" s="1"/>
  <c r="A12" i="1" s="1"/>
  <c r="A13" i="1" s="1"/>
  <c r="C10" i="1" l="1"/>
  <c r="C9" i="1"/>
  <c r="C7" i="1"/>
  <c r="O14" i="1"/>
  <c r="C11" i="1"/>
  <c r="L14" i="1"/>
  <c r="P14" i="1"/>
  <c r="Q14" i="1"/>
  <c r="C8" i="1"/>
  <c r="C12" i="1"/>
  <c r="R14" i="1"/>
  <c r="I14" i="1" l="1"/>
  <c r="H14" i="1"/>
  <c r="J14" i="1"/>
  <c r="C13" i="1"/>
  <c r="K14" i="1"/>
  <c r="F14" i="1" l="1"/>
  <c r="C6" i="1"/>
  <c r="C14" i="1" s="1"/>
  <c r="D14" i="1"/>
  <c r="G14" i="1"/>
  <c r="E14" i="1"/>
</calcChain>
</file>

<file path=xl/sharedStrings.xml><?xml version="1.0" encoding="utf-8"?>
<sst xmlns="http://schemas.openxmlformats.org/spreadsheetml/2006/main" count="34" uniqueCount="21">
  <si>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</si>
  <si>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декабрь 2025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</si>
  <si>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</si>
  <si>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</si>
  <si>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</si>
  <si>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</si>
  <si>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</si>
  <si>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</si>
  <si>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</si>
  <si>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</si>
  <si>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</si>
  <si>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</si>
  <si>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</si>
  <si>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</si>
  <si>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</si>
  <si>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</si>
  <si>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</si>
  <si>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"Уральские электрические сети"</t>
  </si>
  <si>
    <t>АО "Оборонэнерго"</t>
  </si>
  <si>
    <t>ПАО "Россети Урал"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</si>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</sst>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2" borderId="0" xfId="0" applyFont="1" applyFill="1"/>
    <xf numFmtId="49" fontId="1" fillId="2" borderId="0" xfId="0" applyNumberFormat="1" applyFont="1" applyFill="1"/>
    <xf numFmtId="49" fontId="2" fillId="0" borderId="0" xfId="0" applyNumberFormat="1" applyFont="1" applyBorder="1" applyAlignment="1">
      <alignment horizontal="right"/>
    </xf>
    <xf numFmtId="0" fontId="4" fillId="2" borderId="0" xfId="0" applyFont="1" applyFill="1"/>
    <xf numFmtId="164" fontId="6" fillId="2" borderId="1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 shrinkToFit="1"/>
    </xf>
    <xf numFmtId="164" fontId="6" fillId="2" borderId="1" xfId="0" applyNumberFormat="1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4" fontId="8" fillId="2" borderId="1" xfId="0" applyNumberFormat="1" applyFont="1" applyFill="1" applyBorder="1" applyAlignment="1">
      <alignment horizontal="center" vertical="center" wrapText="1" shrinkToFit="1"/>
    </xf>
    <xf numFmtId="164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_Форма сводной ведомости СЭ" xfId="1" xr:uid="{79DDCDE7-CCB7-4E78-875C-5DA7B66449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761F0-F64B-4C23-A01E-95E2B52B8207}">
  <sheetPr>
    <pageSetUpPr fitToPage="1"/>
  </sheetPr>
  <dimension ref="A2:S15"/>
  <sheetViews>
    <sheetView tabSelected="1" zoomScale="86" zoomScaleNormal="86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23" sqref="G23"/>
    </sheetView>
  </sheetViews>
  <sheetFormatPr defaultColWidth="9.140625" defaultRowHeight="12.75"/>
  <cols>
    <col min="1" max="1" width="9.140625" style="1"/>
    <col min="2" max="2" width="47.5703125" style="19" customWidth="1"/>
    <col min="3" max="3" width="25.5703125" style="3" customWidth="1"/>
    <col min="4" max="4" width="23.140625" style="3" customWidth="1"/>
    <col min="5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8" width="13.28515625" style="3" customWidth="1"/>
    <col min="19" max="19" width="16.140625" style="3" customWidth="1"/>
    <col min="20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2" t="s">
        <v>2</v>
      </c>
      <c r="B4" s="22" t="s">
        <v>3</v>
      </c>
      <c r="C4" s="24" t="s">
        <v>4</v>
      </c>
      <c r="D4" s="21" t="s">
        <v>5</v>
      </c>
      <c r="E4" s="21"/>
      <c r="F4" s="21"/>
      <c r="G4" s="21"/>
      <c r="H4" s="21" t="s">
        <v>6</v>
      </c>
      <c r="I4" s="21"/>
      <c r="J4" s="21"/>
      <c r="K4" s="21"/>
      <c r="L4" s="21" t="s">
        <v>7</v>
      </c>
      <c r="M4" s="21"/>
      <c r="N4" s="21"/>
      <c r="O4" s="21"/>
      <c r="P4" s="21" t="s">
        <v>8</v>
      </c>
      <c r="Q4" s="21"/>
      <c r="R4" s="21"/>
      <c r="S4" s="21"/>
    </row>
    <row r="5" spans="1:19" s="8" customFormat="1" ht="27.75" customHeight="1">
      <c r="A5" s="23"/>
      <c r="B5" s="23"/>
      <c r="C5" s="25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f>SUM(D6:G6)</f>
        <v>548113.58942236844</v>
      </c>
      <c r="D6" s="12">
        <v>199750.54208399987</v>
      </c>
      <c r="E6" s="12">
        <v>6163.3569449999977</v>
      </c>
      <c r="F6" s="12">
        <v>172496.68365140969</v>
      </c>
      <c r="G6" s="12">
        <v>169703.00674195884</v>
      </c>
      <c r="H6" s="12">
        <v>99500.160523999861</v>
      </c>
      <c r="I6" s="12">
        <v>5770.7843509999975</v>
      </c>
      <c r="J6" s="12">
        <v>118975.00032240956</v>
      </c>
      <c r="K6" s="12">
        <v>42834.336556999886</v>
      </c>
      <c r="L6" s="13">
        <v>97124.614000000001</v>
      </c>
      <c r="M6" s="13">
        <v>0</v>
      </c>
      <c r="N6" s="13">
        <v>0</v>
      </c>
      <c r="O6" s="13">
        <v>0</v>
      </c>
      <c r="P6" s="12">
        <v>3125.7675599999998</v>
      </c>
      <c r="Q6" s="12">
        <v>392.57259399999992</v>
      </c>
      <c r="R6" s="12">
        <v>53521.683329000152</v>
      </c>
      <c r="S6" s="12">
        <v>126868.67018495897</v>
      </c>
    </row>
    <row r="7" spans="1:19" s="8" customFormat="1" ht="30" customHeight="1">
      <c r="A7" s="9">
        <f>A6+1</f>
        <v>2</v>
      </c>
      <c r="B7" s="10" t="s">
        <v>14</v>
      </c>
      <c r="C7" s="11">
        <f t="shared" ref="C7" si="0">SUM(D7:G7)</f>
        <v>3453.7653699999996</v>
      </c>
      <c r="D7" s="12">
        <v>339.45699999999999</v>
      </c>
      <c r="E7" s="12">
        <v>0</v>
      </c>
      <c r="F7" s="12">
        <v>1754.2431499999998</v>
      </c>
      <c r="G7" s="12">
        <v>1360.06522</v>
      </c>
      <c r="H7" s="13">
        <v>0</v>
      </c>
      <c r="I7" s="13">
        <v>0</v>
      </c>
      <c r="J7" s="13">
        <v>1136.8603699999996</v>
      </c>
      <c r="K7" s="13">
        <v>809.62184999999977</v>
      </c>
      <c r="L7" s="13">
        <v>339.45699999999999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617.38278000000003</v>
      </c>
      <c r="S7" s="13">
        <v>550.44337000000019</v>
      </c>
    </row>
    <row r="8" spans="1:19" s="8" customFormat="1" ht="30" customHeight="1">
      <c r="A8" s="9">
        <f t="shared" ref="A8:A13" si="1">A7+1</f>
        <v>3</v>
      </c>
      <c r="B8" s="10" t="s">
        <v>15</v>
      </c>
      <c r="C8" s="11">
        <f>SUM(D8:G8)</f>
        <v>4740.5138999999999</v>
      </c>
      <c r="D8" s="12">
        <v>2730.9198900000001</v>
      </c>
      <c r="E8" s="12">
        <v>0</v>
      </c>
      <c r="F8" s="12">
        <v>953.74579000000017</v>
      </c>
      <c r="G8" s="12">
        <v>1055.8482199999996</v>
      </c>
      <c r="H8" s="13">
        <v>2608.7598900000003</v>
      </c>
      <c r="I8" s="13">
        <v>0</v>
      </c>
      <c r="J8" s="13">
        <v>886.33089000000018</v>
      </c>
      <c r="K8" s="13">
        <v>191.97767999999979</v>
      </c>
      <c r="L8" s="13">
        <v>122.16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67.414900000000003</v>
      </c>
      <c r="S8" s="13">
        <v>863.87053999999989</v>
      </c>
    </row>
    <row r="9" spans="1:19" s="8" customFormat="1" ht="30" customHeight="1">
      <c r="A9" s="9">
        <f t="shared" si="1"/>
        <v>4</v>
      </c>
      <c r="B9" s="14" t="s">
        <v>16</v>
      </c>
      <c r="C9" s="11">
        <f>SUM(D9:G9)</f>
        <v>13604.302087281068</v>
      </c>
      <c r="D9" s="12">
        <v>2208.1503699999994</v>
      </c>
      <c r="E9" s="12">
        <v>209.77843999999999</v>
      </c>
      <c r="F9" s="12">
        <v>5297.3266572810717</v>
      </c>
      <c r="G9" s="12">
        <v>5889.0466199999973</v>
      </c>
      <c r="H9" s="13">
        <v>79.065370000000001</v>
      </c>
      <c r="I9" s="13">
        <v>209.77843999999999</v>
      </c>
      <c r="J9" s="13">
        <v>3145.2505672810712</v>
      </c>
      <c r="K9" s="13">
        <v>2438.8063299999972</v>
      </c>
      <c r="L9" s="13">
        <v>2129.0849999999996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2152.07609</v>
      </c>
      <c r="S9" s="13">
        <v>3450.2402899999997</v>
      </c>
    </row>
    <row r="10" spans="1:19" s="8" customFormat="1" ht="30" customHeight="1">
      <c r="A10" s="9">
        <f t="shared" si="1"/>
        <v>5</v>
      </c>
      <c r="B10" s="14" t="s">
        <v>17</v>
      </c>
      <c r="C10" s="7">
        <f t="shared" ref="C10:C12" si="2">SUM(D10:G10)</f>
        <v>3753.0052999999989</v>
      </c>
      <c r="D10" s="13">
        <v>730.78700000000003</v>
      </c>
      <c r="E10" s="13">
        <v>0</v>
      </c>
      <c r="F10" s="13">
        <v>2485.0622899999994</v>
      </c>
      <c r="G10" s="13">
        <v>537.15600999999992</v>
      </c>
      <c r="H10" s="13">
        <v>0</v>
      </c>
      <c r="I10" s="13">
        <v>0</v>
      </c>
      <c r="J10" s="13">
        <v>2403.2286199999994</v>
      </c>
      <c r="K10" s="13">
        <v>121.77579999999995</v>
      </c>
      <c r="L10" s="13">
        <v>730.78700000000003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81.833669999999998</v>
      </c>
      <c r="S10" s="13">
        <v>415.38020999999992</v>
      </c>
    </row>
    <row r="11" spans="1:19" s="8" customFormat="1" ht="30" customHeight="1">
      <c r="A11" s="9">
        <f t="shared" si="1"/>
        <v>6</v>
      </c>
      <c r="B11" s="14" t="s">
        <v>18</v>
      </c>
      <c r="C11" s="7">
        <f>SUM(D11:G11)</f>
        <v>4276.4374800000014</v>
      </c>
      <c r="D11" s="13">
        <v>277.94</v>
      </c>
      <c r="E11" s="13">
        <v>0</v>
      </c>
      <c r="F11" s="13">
        <v>1485.1234400000001</v>
      </c>
      <c r="G11" s="13">
        <v>2513.3740400000011</v>
      </c>
      <c r="H11" s="13">
        <v>0</v>
      </c>
      <c r="I11" s="13">
        <v>0</v>
      </c>
      <c r="J11" s="13">
        <v>1281.3845000000001</v>
      </c>
      <c r="K11" s="13">
        <v>2075.0347100000013</v>
      </c>
      <c r="L11" s="13">
        <v>277.94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203.73894000000001</v>
      </c>
      <c r="S11" s="13">
        <v>438.33932999999985</v>
      </c>
    </row>
    <row r="12" spans="1:19" s="8" customFormat="1" ht="30" customHeight="1">
      <c r="A12" s="9">
        <f t="shared" si="1"/>
        <v>7</v>
      </c>
      <c r="B12" s="14" t="s">
        <v>19</v>
      </c>
      <c r="C12" s="7">
        <f t="shared" si="2"/>
        <v>25350.032713310255</v>
      </c>
      <c r="D12" s="13">
        <v>306.029</v>
      </c>
      <c r="E12" s="13">
        <v>2196.6171100000001</v>
      </c>
      <c r="F12" s="13">
        <v>9928.3527533102697</v>
      </c>
      <c r="G12" s="13">
        <v>12919.033849999987</v>
      </c>
      <c r="H12" s="13">
        <v>0</v>
      </c>
      <c r="I12" s="13">
        <v>2196.6171100000001</v>
      </c>
      <c r="J12" s="13">
        <v>8382.6824533102699</v>
      </c>
      <c r="K12" s="13">
        <v>4098.7979799999921</v>
      </c>
      <c r="L12" s="13">
        <v>306.029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1545.6703</v>
      </c>
      <c r="S12" s="13">
        <v>8820.235869999995</v>
      </c>
    </row>
    <row r="13" spans="1:19" s="8" customFormat="1" ht="30" customHeight="1">
      <c r="A13" s="9">
        <f t="shared" si="1"/>
        <v>8</v>
      </c>
      <c r="B13" s="14" t="s">
        <v>20</v>
      </c>
      <c r="C13" s="7">
        <f>SUM(D13:G13)</f>
        <v>18038.307149999993</v>
      </c>
      <c r="D13" s="13">
        <v>2306.8590399999998</v>
      </c>
      <c r="E13" s="13">
        <v>0</v>
      </c>
      <c r="F13" s="13">
        <v>11786.530959999996</v>
      </c>
      <c r="G13" s="13">
        <v>3944.9171499999966</v>
      </c>
      <c r="H13" s="13">
        <v>4.0000000012696546E-5</v>
      </c>
      <c r="I13" s="13">
        <v>0</v>
      </c>
      <c r="J13" s="13">
        <v>8557.6445499999973</v>
      </c>
      <c r="K13" s="13">
        <v>627.38357999999857</v>
      </c>
      <c r="L13" s="13">
        <v>2306.8589999999999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3228.8864099999992</v>
      </c>
      <c r="S13" s="13">
        <v>3317.5335699999982</v>
      </c>
    </row>
    <row r="14" spans="1:19" s="18" customFormat="1" ht="24.75" customHeight="1">
      <c r="A14" s="15"/>
      <c r="B14" s="15" t="s">
        <v>5</v>
      </c>
      <c r="C14" s="16">
        <f t="shared" ref="C14:S14" si="3">SUM(C6:C13)</f>
        <v>621329.95342295966</v>
      </c>
      <c r="D14" s="16">
        <f>SUM(D6:D13)</f>
        <v>208650.68438399988</v>
      </c>
      <c r="E14" s="16">
        <f t="shared" si="3"/>
        <v>8569.752494999997</v>
      </c>
      <c r="F14" s="16">
        <f t="shared" si="3"/>
        <v>206187.06869200102</v>
      </c>
      <c r="G14" s="16">
        <f t="shared" si="3"/>
        <v>197922.4478519588</v>
      </c>
      <c r="H14" s="16">
        <f t="shared" si="3"/>
        <v>102187.98582399986</v>
      </c>
      <c r="I14" s="16">
        <f t="shared" si="3"/>
        <v>8177.1799009999977</v>
      </c>
      <c r="J14" s="16">
        <f t="shared" si="3"/>
        <v>144768.38227300087</v>
      </c>
      <c r="K14" s="16">
        <f t="shared" si="3"/>
        <v>53197.734486999885</v>
      </c>
      <c r="L14" s="16">
        <f t="shared" si="3"/>
        <v>103336.931</v>
      </c>
      <c r="M14" s="16">
        <f t="shared" si="3"/>
        <v>0</v>
      </c>
      <c r="N14" s="16">
        <f t="shared" si="3"/>
        <v>0</v>
      </c>
      <c r="O14" s="16">
        <f t="shared" si="3"/>
        <v>0</v>
      </c>
      <c r="P14" s="17">
        <f t="shared" si="3"/>
        <v>3125.7675599999998</v>
      </c>
      <c r="Q14" s="16">
        <f t="shared" si="3"/>
        <v>392.57259399999992</v>
      </c>
      <c r="R14" s="16">
        <f t="shared" si="3"/>
        <v>61418.686419000158</v>
      </c>
      <c r="S14" s="16">
        <f t="shared" si="3"/>
        <v>144724.71336495897</v>
      </c>
    </row>
    <row r="15" spans="1:19">
      <c r="D15" s="20"/>
      <c r="G15" s="20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5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02362F-1373-4C87-B092-6B47ABCD34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8014A90-4E7F-4F93-AC11-91208A3CD9BE}">
  <ds:schemaRefs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FD889AC-19CA-479F-AFC7-8F699C7305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Аксман Наталья Валерьевна</cp:lastModifiedBy>
  <dcterms:created xsi:type="dcterms:W3CDTF">2026-01-16T08:35:29Z</dcterms:created>
  <dcterms:modified xsi:type="dcterms:W3CDTF">2026-01-16T09:28:56Z</dcterms:modified>
</cp:coreProperties>
</file>