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7795" windowHeight="12090"/>
  </bookViews>
  <sheets>
    <sheet name="09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C20" i="1" l="1"/>
  <c r="B20" i="1"/>
  <c r="B19" i="1"/>
  <c r="C19" i="1" s="1"/>
  <c r="B18" i="1"/>
  <c r="B17" i="1"/>
  <c r="C17" i="1" s="1"/>
  <c r="B16" i="1"/>
  <c r="A16" i="1"/>
  <c r="B11" i="1"/>
  <c r="C11" i="1" s="1"/>
  <c r="B10" i="1"/>
  <c r="C10" i="1" s="1"/>
  <c r="B9" i="1"/>
  <c r="C9" i="1" s="1"/>
  <c r="B8" i="1"/>
  <c r="B7" i="1"/>
  <c r="C7" i="1" s="1"/>
  <c r="B6" i="1"/>
  <c r="B5" i="1"/>
  <c r="C5" i="1" s="1"/>
  <c r="B1" i="1"/>
  <c r="B21" i="1" l="1"/>
  <c r="B12" i="1"/>
  <c r="C6" i="1"/>
  <c r="C8" i="1"/>
  <c r="C18" i="1"/>
  <c r="C16" i="1"/>
</calcChain>
</file>

<file path=xl/sharedStrings.xml><?xml version="1.0" encoding="utf-8"?>
<sst xmlns="http://schemas.openxmlformats.org/spreadsheetml/2006/main" count="33" uniqueCount="16">
  <si>
    <t>Информация об объемах покупки электрической энергии (мощности) на розничном рынке</t>
  </si>
  <si>
    <t>2024 г.</t>
  </si>
  <si>
    <t>Электроэнергия</t>
  </si>
  <si>
    <t>Объем электроэнергии, кВтч</t>
  </si>
  <si>
    <t>Цена, руб./кВтч</t>
  </si>
  <si>
    <t>Примечание</t>
  </si>
  <si>
    <t>ООО «ЕЭС-Гарант»</t>
  </si>
  <si>
    <t>Цена указана без  НДС</t>
  </si>
  <si>
    <t>ЗАО Межотраслевой концерн "Уралметпром"</t>
  </si>
  <si>
    <t>ЗАО "Уралдиоксид"</t>
  </si>
  <si>
    <t>АО «НПП «Старт» им. А.И. Яскина»</t>
  </si>
  <si>
    <t>АО «ЭнергосбыТ Плюс»</t>
  </si>
  <si>
    <t>АО "Энергопромышленная компания"</t>
  </si>
  <si>
    <t>Мощность</t>
  </si>
  <si>
    <t>Объем мощности, МВт</t>
  </si>
  <si>
    <t>Цена, руб./МВт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</si>
</sst>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0000"/>
    <numFmt numFmtId="165" formatCode="#,##0.00000000"/>
    <numFmt numFmtId="166" formatCode="#,##0.000"/>
  </numFmts>
  <fonts count="8" x14ac:knownFonts="1">
    <font>
      <sz val="10"/>
      <name val="Arial"/>
      <family val="2"/>
      <charset val="204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sz val="11"/>
      <name val="Arial"/>
      <family val="2"/>
      <charset val="204"/>
    </font>
    <font>
      <b/>
      <sz val="11"/>
      <name val="Arial Cyr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  <font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1">
    <xf numFmtId="0" fontId="0" fillId="0" borderId="0" xfId="0"/>
    <xf numFmtId="0" fontId="2" fillId="0" borderId="0" xfId="0" applyFont="1" applyAlignment="1">
      <alignment wrapText="1" shrinkToFit="1"/>
    </xf>
    <xf numFmtId="4" fontId="2" fillId="0" borderId="0" xfId="0" applyNumberFormat="1" applyFont="1" applyFill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0" borderId="0" xfId="0" applyFont="1"/>
    <xf numFmtId="0" fontId="2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/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Border="1"/>
    <xf numFmtId="0" fontId="1" fillId="0" borderId="0" xfId="0" applyFont="1" applyFill="1" applyBorder="1"/>
    <xf numFmtId="0" fontId="5" fillId="0" borderId="1" xfId="0" applyFont="1" applyFill="1" applyBorder="1" applyAlignment="1">
      <alignment vertical="center"/>
    </xf>
    <xf numFmtId="3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165" fontId="5" fillId="0" borderId="1" xfId="0" applyNumberFormat="1" applyFont="1" applyFill="1" applyBorder="1" applyAlignment="1">
      <alignment horizontal="left" vertical="center"/>
    </xf>
    <xf numFmtId="4" fontId="1" fillId="0" borderId="0" xfId="0" applyNumberFormat="1" applyFont="1" applyFill="1" applyBorder="1"/>
    <xf numFmtId="0" fontId="5" fillId="0" borderId="2" xfId="0" applyFont="1" applyFill="1" applyBorder="1" applyAlignment="1">
      <alignment vertical="center"/>
    </xf>
    <xf numFmtId="166" fontId="6" fillId="0" borderId="0" xfId="0" applyNumberFormat="1" applyFont="1" applyBorder="1"/>
    <xf numFmtId="3" fontId="2" fillId="2" borderId="1" xfId="0" applyNumberFormat="1" applyFont="1" applyFill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4" fontId="2" fillId="0" borderId="0" xfId="0" applyNumberFormat="1" applyFont="1" applyFill="1" applyBorder="1" applyAlignment="1">
      <alignment horizontal="center"/>
    </xf>
    <xf numFmtId="166" fontId="5" fillId="0" borderId="1" xfId="0" applyNumberFormat="1" applyFont="1" applyFill="1" applyBorder="1" applyAlignment="1">
      <alignment horizontal="center" vertical="center"/>
    </xf>
    <xf numFmtId="4" fontId="5" fillId="0" borderId="1" xfId="0" applyNumberFormat="1" applyFont="1" applyFill="1" applyBorder="1" applyAlignment="1">
      <alignment horizontal="center" vertical="center"/>
    </xf>
    <xf numFmtId="166" fontId="2" fillId="2" borderId="1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/>
    </xf>
    <xf numFmtId="0" fontId="2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</cellXfs>
  <cellStyles count="2">
    <cellStyle name="Обычный" xfId="0" builtinId="0"/>
    <cellStyle name="Обычный 2" xfId="1"/>
  </cellStyles>
  <dxfs count="64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5;&#1086;&#1082;&#1091;&#1087;&#1082;&#1072;/&#1054;&#1090;&#1095;&#1077;&#1090;&#1099;/&#1057;&#1074;&#1086;&#1076;&#1085;&#1099;&#1077;%20&#1076;&#1072;&#1085;&#1085;&#1099;&#1077;/2024/202409_&#1057;&#1044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Д"/>
    </sheetNames>
    <sheetDataSet>
      <sheetData sheetId="0">
        <row r="1">
          <cell r="D1" t="str">
            <v>сентябрь</v>
          </cell>
        </row>
        <row r="48">
          <cell r="C48">
            <v>26441</v>
          </cell>
          <cell r="D48">
            <v>3.04297</v>
          </cell>
        </row>
        <row r="49">
          <cell r="C49">
            <v>380716</v>
          </cell>
          <cell r="D49">
            <v>1.53607</v>
          </cell>
        </row>
        <row r="51">
          <cell r="C51">
            <v>8045417</v>
          </cell>
          <cell r="D51">
            <v>1.61992</v>
          </cell>
        </row>
        <row r="54">
          <cell r="C54">
            <v>23413</v>
          </cell>
          <cell r="D54">
            <v>1.49763</v>
          </cell>
        </row>
        <row r="55">
          <cell r="C55">
            <v>2338</v>
          </cell>
          <cell r="D55">
            <v>2.4798160821214714</v>
          </cell>
        </row>
        <row r="56">
          <cell r="C56">
            <v>392683</v>
          </cell>
          <cell r="D56">
            <v>4.683333324844722</v>
          </cell>
        </row>
        <row r="57">
          <cell r="C57">
            <v>1238217</v>
          </cell>
          <cell r="D57">
            <v>2.1152428209271883</v>
          </cell>
        </row>
        <row r="73">
          <cell r="C73">
            <v>0.28000000000000003</v>
          </cell>
          <cell r="D73">
            <v>165941.4</v>
          </cell>
        </row>
        <row r="75">
          <cell r="C75">
            <v>12.635</v>
          </cell>
          <cell r="D75">
            <v>874043.89</v>
          </cell>
        </row>
        <row r="78">
          <cell r="C78">
            <v>1.9E-2</v>
          </cell>
          <cell r="D78">
            <v>165941.4</v>
          </cell>
        </row>
        <row r="79">
          <cell r="C79">
            <v>1E-3</v>
          </cell>
          <cell r="D79">
            <v>874300.20000000007</v>
          </cell>
        </row>
        <row r="81">
          <cell r="C81">
            <v>1.7250000000000001</v>
          </cell>
          <cell r="E81">
            <v>1508512.36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tabSelected="1" workbookViewId="0">
      <selection activeCell="C28" sqref="C28"/>
    </sheetView>
  </sheetViews>
  <sheetFormatPr defaultRowHeight="12.75" x14ac:dyDescent="0.2"/>
  <cols>
    <col min="1" max="1" width="67.28515625" style="4" customWidth="1"/>
    <col min="2" max="2" width="22.7109375" style="29" customWidth="1"/>
    <col min="3" max="3" width="23.42578125" style="30" customWidth="1"/>
    <col min="4" max="4" width="23.5703125" style="4" customWidth="1"/>
    <col min="5" max="5" width="10.28515625" style="4" customWidth="1"/>
    <col min="6" max="6" width="13.42578125" style="4" customWidth="1"/>
    <col min="7" max="16384" width="9.140625" style="4"/>
  </cols>
  <sheetData>
    <row r="1" spans="1:8" ht="39.75" customHeight="1" x14ac:dyDescent="0.25">
      <c r="A1" s="1" t="s">
        <v>0</v>
      </c>
      <c r="B1" s="2" t="str">
        <f>[1]СД!$D$1</f>
        <v>сентябрь</v>
      </c>
      <c r="C1" s="3" t="s">
        <v>1</v>
      </c>
    </row>
    <row r="2" spans="1:8" s="8" customFormat="1" ht="15.75" x14ac:dyDescent="0.25">
      <c r="A2" s="5"/>
      <c r="B2" s="6"/>
      <c r="C2" s="7"/>
    </row>
    <row r="4" spans="1:8" s="12" customFormat="1" ht="44.25" customHeight="1" x14ac:dyDescent="0.25">
      <c r="A4" s="9" t="s">
        <v>2</v>
      </c>
      <c r="B4" s="10" t="s">
        <v>3</v>
      </c>
      <c r="C4" s="11" t="s">
        <v>4</v>
      </c>
      <c r="D4" s="11" t="s">
        <v>5</v>
      </c>
    </row>
    <row r="5" spans="1:8" s="13" customFormat="1" ht="20.25" customHeight="1" x14ac:dyDescent="0.2">
      <c r="A5" s="14" t="s">
        <v>6</v>
      </c>
      <c r="B5" s="15">
        <f>[1]СД!$C$55</f>
        <v>2338</v>
      </c>
      <c r="C5" s="16">
        <f>IF(B5&gt;0,[1]СД!$D$55,"")</f>
        <v>2.4798160821214714</v>
      </c>
      <c r="D5" s="17" t="s">
        <v>7</v>
      </c>
      <c r="F5" s="18"/>
      <c r="H5" s="12"/>
    </row>
    <row r="6" spans="1:8" s="13" customFormat="1" ht="20.25" customHeight="1" x14ac:dyDescent="0.2">
      <c r="A6" s="14" t="s">
        <v>8</v>
      </c>
      <c r="B6" s="15">
        <f>[1]СД!$C$51</f>
        <v>8045417</v>
      </c>
      <c r="C6" s="16">
        <f>IF(B6&gt;0,[1]СД!$D$51,"")</f>
        <v>1.61992</v>
      </c>
      <c r="D6" s="17" t="s">
        <v>7</v>
      </c>
      <c r="F6" s="18"/>
      <c r="H6" s="12"/>
    </row>
    <row r="7" spans="1:8" s="13" customFormat="1" ht="20.25" customHeight="1" x14ac:dyDescent="0.2">
      <c r="A7" s="19" t="s">
        <v>9</v>
      </c>
      <c r="B7" s="15">
        <f>[1]СД!$C$54</f>
        <v>23413</v>
      </c>
      <c r="C7" s="16">
        <f>IF(B7&gt;0,[1]СД!$D$54,"")</f>
        <v>1.49763</v>
      </c>
      <c r="D7" s="17" t="s">
        <v>7</v>
      </c>
      <c r="F7" s="18"/>
      <c r="H7" s="12"/>
    </row>
    <row r="8" spans="1:8" s="13" customFormat="1" ht="20.25" customHeight="1" x14ac:dyDescent="0.2">
      <c r="A8" s="19" t="s">
        <v>10</v>
      </c>
      <c r="B8" s="15">
        <f>[1]СД!$C$49</f>
        <v>380716</v>
      </c>
      <c r="C8" s="16">
        <f>IF(B8&gt;0,[1]СД!$D$49,"")</f>
        <v>1.53607</v>
      </c>
      <c r="D8" s="17" t="s">
        <v>7</v>
      </c>
      <c r="F8" s="18"/>
      <c r="H8" s="12"/>
    </row>
    <row r="9" spans="1:8" s="13" customFormat="1" ht="20.25" customHeight="1" x14ac:dyDescent="0.2">
      <c r="A9" s="19" t="s">
        <v>11</v>
      </c>
      <c r="B9" s="15">
        <f>[1]СД!$C$56</f>
        <v>392683</v>
      </c>
      <c r="C9" s="16">
        <f>IF(B9&gt;0,[1]СД!$D$56,"")</f>
        <v>4.683333324844722</v>
      </c>
      <c r="D9" s="17" t="s">
        <v>7</v>
      </c>
      <c r="F9" s="18"/>
      <c r="H9" s="12"/>
    </row>
    <row r="10" spans="1:8" s="13" customFormat="1" ht="20.25" customHeight="1" x14ac:dyDescent="0.2">
      <c r="A10" s="19" t="s">
        <v>11</v>
      </c>
      <c r="B10" s="15">
        <f>[1]СД!$C$57</f>
        <v>1238217</v>
      </c>
      <c r="C10" s="16">
        <f>IF(B10&gt;0,[1]СД!$D$57,"")</f>
        <v>2.1152428209271883</v>
      </c>
      <c r="D10" s="17" t="s">
        <v>7</v>
      </c>
      <c r="F10" s="18"/>
      <c r="H10" s="12"/>
    </row>
    <row r="11" spans="1:8" s="13" customFormat="1" ht="20.25" customHeight="1" x14ac:dyDescent="0.2">
      <c r="A11" s="19" t="s">
        <v>12</v>
      </c>
      <c r="B11" s="15">
        <f>[1]СД!$C$48</f>
        <v>26441</v>
      </c>
      <c r="C11" s="16">
        <f>IF(B11&gt;0,[1]СД!$D$48,"")</f>
        <v>3.04297</v>
      </c>
      <c r="D11" s="17" t="s">
        <v>7</v>
      </c>
      <c r="F11" s="18"/>
      <c r="H11" s="12"/>
    </row>
    <row r="12" spans="1:8" s="12" customFormat="1" ht="20.25" customHeight="1" x14ac:dyDescent="0.25">
      <c r="A12" s="20"/>
      <c r="B12" s="21">
        <f>SUM(B5:B11)</f>
        <v>10109225</v>
      </c>
      <c r="C12" s="22"/>
      <c r="F12" s="13"/>
    </row>
    <row r="13" spans="1:8" s="12" customFormat="1" ht="20.25" customHeight="1" x14ac:dyDescent="0.25">
      <c r="A13" s="20"/>
      <c r="B13" s="23"/>
      <c r="C13" s="22"/>
      <c r="F13" s="13"/>
    </row>
    <row r="14" spans="1:8" ht="20.25" customHeight="1" x14ac:dyDescent="0.2">
      <c r="B14" s="4"/>
      <c r="C14" s="4"/>
      <c r="F14" s="13"/>
    </row>
    <row r="15" spans="1:8" ht="36" customHeight="1" x14ac:dyDescent="0.2">
      <c r="A15" s="9" t="s">
        <v>13</v>
      </c>
      <c r="B15" s="11" t="s">
        <v>14</v>
      </c>
      <c r="C15" s="11" t="s">
        <v>15</v>
      </c>
      <c r="D15" s="11" t="s">
        <v>5</v>
      </c>
      <c r="F15" s="13"/>
    </row>
    <row r="16" spans="1:8" ht="20.25" customHeight="1" x14ac:dyDescent="0.2">
      <c r="A16" s="14" t="str">
        <f>A5</f>
        <v>ООО «ЕЭС-Гарант»</v>
      </c>
      <c r="B16" s="24">
        <f>[1]СД!$C$79</f>
        <v>1E-3</v>
      </c>
      <c r="C16" s="25">
        <f>IF(B16&gt;0,[1]СД!$D$79,"")</f>
        <v>874300.20000000007</v>
      </c>
      <c r="D16" s="17" t="s">
        <v>7</v>
      </c>
      <c r="F16" s="18"/>
    </row>
    <row r="17" spans="1:6" ht="20.25" customHeight="1" x14ac:dyDescent="0.2">
      <c r="A17" s="14" t="s">
        <v>8</v>
      </c>
      <c r="B17" s="24">
        <f>[1]СД!$C$75</f>
        <v>12.635</v>
      </c>
      <c r="C17" s="25">
        <f>IF(B17&gt;0,[1]СД!$D$75,"")</f>
        <v>874043.89</v>
      </c>
      <c r="D17" s="17" t="s">
        <v>7</v>
      </c>
      <c r="F17" s="18"/>
    </row>
    <row r="18" spans="1:6" ht="20.25" customHeight="1" x14ac:dyDescent="0.2">
      <c r="A18" s="19" t="s">
        <v>9</v>
      </c>
      <c r="B18" s="24">
        <f>[1]СД!$C$78</f>
        <v>1.9E-2</v>
      </c>
      <c r="C18" s="25">
        <f>IF(B18&gt;0,[1]СД!$D$78,"")</f>
        <v>165941.4</v>
      </c>
      <c r="D18" s="17" t="s">
        <v>7</v>
      </c>
      <c r="F18" s="18"/>
    </row>
    <row r="19" spans="1:6" ht="20.25" customHeight="1" x14ac:dyDescent="0.2">
      <c r="A19" s="19" t="s">
        <v>10</v>
      </c>
      <c r="B19" s="24">
        <f>[1]СД!$C$73</f>
        <v>0.28000000000000003</v>
      </c>
      <c r="C19" s="25">
        <f>IF(B19&gt;0,[1]СД!$D$73,"")</f>
        <v>165941.4</v>
      </c>
      <c r="D19" s="17" t="s">
        <v>7</v>
      </c>
      <c r="F19" s="18"/>
    </row>
    <row r="20" spans="1:6" ht="20.25" customHeight="1" x14ac:dyDescent="0.2">
      <c r="A20" s="19" t="s">
        <v>11</v>
      </c>
      <c r="B20" s="24">
        <f>[1]СД!$C$81</f>
        <v>1.7250000000000001</v>
      </c>
      <c r="C20" s="25">
        <f>[1]СД!$E$81/[1]СД!$C$81</f>
        <v>874499.91884057969</v>
      </c>
      <c r="D20" s="17" t="s">
        <v>7</v>
      </c>
      <c r="E20" s="8"/>
      <c r="F20" s="18"/>
    </row>
    <row r="21" spans="1:6" ht="20.25" customHeight="1" x14ac:dyDescent="0.2">
      <c r="A21" s="20"/>
      <c r="B21" s="26">
        <f>SUM(B16:B20)</f>
        <v>14.659999999999998</v>
      </c>
      <c r="C21" s="27"/>
    </row>
    <row r="22" spans="1:6" s="12" customFormat="1" ht="20.25" customHeight="1" x14ac:dyDescent="0.25">
      <c r="A22" s="20"/>
      <c r="B22" s="23"/>
      <c r="C22" s="22"/>
    </row>
    <row r="23" spans="1:6" s="12" customFormat="1" ht="20.25" customHeight="1" x14ac:dyDescent="0.25">
      <c r="A23" s="20"/>
      <c r="B23" s="23"/>
      <c r="C23" s="22"/>
    </row>
    <row r="24" spans="1:6" s="12" customFormat="1" ht="20.25" customHeight="1" x14ac:dyDescent="0.25">
      <c r="A24" s="20"/>
      <c r="B24" s="23"/>
      <c r="C24" s="22"/>
    </row>
    <row r="27" spans="1:6" ht="15.75" x14ac:dyDescent="0.25">
      <c r="A27" s="28"/>
    </row>
  </sheetData>
  <conditionalFormatting sqref="C4 A12 B12:D13 E12 D4:D5 B5:C5 A6:C6 B19 A20:D20 D15:D17 B17">
    <cfRule type="cellIs" dxfId="63" priority="107" stopIfTrue="1" operator="equal">
      <formula>0</formula>
    </cfRule>
  </conditionalFormatting>
  <conditionalFormatting sqref="C4 A12">
    <cfRule type="cellIs" dxfId="62" priority="106" stopIfTrue="1" operator="equal">
      <formula>0</formula>
    </cfRule>
  </conditionalFormatting>
  <conditionalFormatting sqref="B3">
    <cfRule type="cellIs" dxfId="61" priority="105" stopIfTrue="1" operator="equal">
      <formula>0</formula>
    </cfRule>
  </conditionalFormatting>
  <conditionalFormatting sqref="A12">
    <cfRule type="cellIs" dxfId="60" priority="104" stopIfTrue="1" operator="equal">
      <formula>0</formula>
    </cfRule>
  </conditionalFormatting>
  <conditionalFormatting sqref="B3">
    <cfRule type="cellIs" dxfId="59" priority="103" stopIfTrue="1" operator="equal">
      <formula>0</formula>
    </cfRule>
  </conditionalFormatting>
  <conditionalFormatting sqref="A12">
    <cfRule type="cellIs" dxfId="58" priority="102" stopIfTrue="1" operator="equal">
      <formula>0</formula>
    </cfRule>
  </conditionalFormatting>
  <conditionalFormatting sqref="C4 A12">
    <cfRule type="cellIs" dxfId="57" priority="101" stopIfTrue="1" operator="equal">
      <formula>0</formula>
    </cfRule>
  </conditionalFormatting>
  <conditionalFormatting sqref="B3">
    <cfRule type="cellIs" dxfId="56" priority="100" stopIfTrue="1" operator="equal">
      <formula>0</formula>
    </cfRule>
  </conditionalFormatting>
  <conditionalFormatting sqref="A12">
    <cfRule type="cellIs" dxfId="55" priority="99" stopIfTrue="1" operator="equal">
      <formula>0</formula>
    </cfRule>
  </conditionalFormatting>
  <conditionalFormatting sqref="B3">
    <cfRule type="cellIs" dxfId="54" priority="98" stopIfTrue="1" operator="equal">
      <formula>0</formula>
    </cfRule>
  </conditionalFormatting>
  <conditionalFormatting sqref="A12">
    <cfRule type="cellIs" dxfId="53" priority="97" stopIfTrue="1" operator="equal">
      <formula>0</formula>
    </cfRule>
  </conditionalFormatting>
  <conditionalFormatting sqref="B3">
    <cfRule type="cellIs" dxfId="52" priority="96" stopIfTrue="1" operator="equal">
      <formula>0</formula>
    </cfRule>
  </conditionalFormatting>
  <conditionalFormatting sqref="A12:A13">
    <cfRule type="cellIs" dxfId="51" priority="95" stopIfTrue="1" operator="equal">
      <formula>0</formula>
    </cfRule>
  </conditionalFormatting>
  <conditionalFormatting sqref="B3">
    <cfRule type="cellIs" dxfId="50" priority="94" stopIfTrue="1" operator="equal">
      <formula>0</formula>
    </cfRule>
  </conditionalFormatting>
  <conditionalFormatting sqref="A12:A13">
    <cfRule type="cellIs" dxfId="49" priority="93" stopIfTrue="1" operator="equal">
      <formula>0</formula>
    </cfRule>
  </conditionalFormatting>
  <conditionalFormatting sqref="B3">
    <cfRule type="cellIs" dxfId="48" priority="92" stopIfTrue="1" operator="equal">
      <formula>0</formula>
    </cfRule>
  </conditionalFormatting>
  <conditionalFormatting sqref="A12">
    <cfRule type="cellIs" dxfId="47" priority="91" stopIfTrue="1" operator="equal">
      <formula>0</formula>
    </cfRule>
  </conditionalFormatting>
  <conditionalFormatting sqref="A5">
    <cfRule type="cellIs" dxfId="46" priority="89" stopIfTrue="1" operator="equal">
      <formula>0</formula>
    </cfRule>
  </conditionalFormatting>
  <conditionalFormatting sqref="A5">
    <cfRule type="cellIs" dxfId="45" priority="88" stopIfTrue="1" operator="equal">
      <formula>0</formula>
    </cfRule>
  </conditionalFormatting>
  <conditionalFormatting sqref="A5">
    <cfRule type="cellIs" dxfId="44" priority="87" stopIfTrue="1" operator="equal">
      <formula>0</formula>
    </cfRule>
  </conditionalFormatting>
  <conditionalFormatting sqref="A5">
    <cfRule type="cellIs" dxfId="43" priority="86" stopIfTrue="1" operator="equal">
      <formula>0</formula>
    </cfRule>
  </conditionalFormatting>
  <conditionalFormatting sqref="A5">
    <cfRule type="cellIs" dxfId="42" priority="85" stopIfTrue="1" operator="equal">
      <formula>0</formula>
    </cfRule>
  </conditionalFormatting>
  <conditionalFormatting sqref="A5">
    <cfRule type="cellIs" dxfId="41" priority="84" stopIfTrue="1" operator="equal">
      <formula>0</formula>
    </cfRule>
  </conditionalFormatting>
  <conditionalFormatting sqref="A5">
    <cfRule type="cellIs" dxfId="40" priority="83" stopIfTrue="1" operator="equal">
      <formula>0</formula>
    </cfRule>
  </conditionalFormatting>
  <conditionalFormatting sqref="A5">
    <cfRule type="cellIs" dxfId="39" priority="82" stopIfTrue="1" operator="equal">
      <formula>0</formula>
    </cfRule>
  </conditionalFormatting>
  <conditionalFormatting sqref="D4">
    <cfRule type="cellIs" dxfId="38" priority="73" stopIfTrue="1" operator="equal">
      <formula>0</formula>
    </cfRule>
  </conditionalFormatting>
  <conditionalFormatting sqref="D4">
    <cfRule type="cellIs" dxfId="37" priority="72" stopIfTrue="1" operator="equal">
      <formula>0</formula>
    </cfRule>
  </conditionalFormatting>
  <conditionalFormatting sqref="D15">
    <cfRule type="cellIs" dxfId="36" priority="70" stopIfTrue="1" operator="equal">
      <formula>0</formula>
    </cfRule>
  </conditionalFormatting>
  <conditionalFormatting sqref="D15">
    <cfRule type="cellIs" dxfId="35" priority="69" stopIfTrue="1" operator="equal">
      <formula>0</formula>
    </cfRule>
  </conditionalFormatting>
  <conditionalFormatting sqref="C16">
    <cfRule type="cellIs" dxfId="34" priority="68" stopIfTrue="1" operator="equal">
      <formula>0</formula>
    </cfRule>
  </conditionalFormatting>
  <conditionalFormatting sqref="A17">
    <cfRule type="cellIs" dxfId="33" priority="56" stopIfTrue="1" operator="equal">
      <formula>0</formula>
    </cfRule>
  </conditionalFormatting>
  <conditionalFormatting sqref="A17">
    <cfRule type="cellIs" dxfId="32" priority="55" stopIfTrue="1" operator="equal">
      <formula>0</formula>
    </cfRule>
  </conditionalFormatting>
  <conditionalFormatting sqref="A17">
    <cfRule type="cellIs" dxfId="31" priority="54" stopIfTrue="1" operator="equal">
      <formula>0</formula>
    </cfRule>
  </conditionalFormatting>
  <conditionalFormatting sqref="A17">
    <cfRule type="cellIs" dxfId="30" priority="53" stopIfTrue="1" operator="equal">
      <formula>0</formula>
    </cfRule>
  </conditionalFormatting>
  <conditionalFormatting sqref="A17">
    <cfRule type="cellIs" dxfId="29" priority="52" stopIfTrue="1" operator="equal">
      <formula>0</formula>
    </cfRule>
  </conditionalFormatting>
  <conditionalFormatting sqref="A17">
    <cfRule type="cellIs" dxfId="28" priority="51" stopIfTrue="1" operator="equal">
      <formula>0</formula>
    </cfRule>
  </conditionalFormatting>
  <conditionalFormatting sqref="C17">
    <cfRule type="cellIs" dxfId="27" priority="50" stopIfTrue="1" operator="equal">
      <formula>0</formula>
    </cfRule>
  </conditionalFormatting>
  <conditionalFormatting sqref="D6">
    <cfRule type="cellIs" dxfId="26" priority="59" stopIfTrue="1" operator="equal">
      <formula>0</formula>
    </cfRule>
  </conditionalFormatting>
  <conditionalFormatting sqref="A17">
    <cfRule type="cellIs" dxfId="25" priority="58" stopIfTrue="1" operator="equal">
      <formula>0</formula>
    </cfRule>
  </conditionalFormatting>
  <conditionalFormatting sqref="A17">
    <cfRule type="cellIs" dxfId="24" priority="57" stopIfTrue="1" operator="equal">
      <formula>0</formula>
    </cfRule>
  </conditionalFormatting>
  <conditionalFormatting sqref="C7:C10">
    <cfRule type="cellIs" dxfId="23" priority="33" stopIfTrue="1" operator="equal">
      <formula>0</formula>
    </cfRule>
  </conditionalFormatting>
  <conditionalFormatting sqref="D7:D10">
    <cfRule type="cellIs" dxfId="22" priority="34" stopIfTrue="1" operator="equal">
      <formula>0</formula>
    </cfRule>
  </conditionalFormatting>
  <conditionalFormatting sqref="A7">
    <cfRule type="cellIs" dxfId="21" priority="32" stopIfTrue="1" operator="equal">
      <formula>0</formula>
    </cfRule>
  </conditionalFormatting>
  <conditionalFormatting sqref="D18:D19">
    <cfRule type="cellIs" dxfId="20" priority="31" stopIfTrue="1" operator="equal">
      <formula>0</formula>
    </cfRule>
  </conditionalFormatting>
  <conditionalFormatting sqref="B7:B8">
    <cfRule type="cellIs" dxfId="19" priority="30" stopIfTrue="1" operator="equal">
      <formula>0</formula>
    </cfRule>
  </conditionalFormatting>
  <conditionalFormatting sqref="C18:C19">
    <cfRule type="cellIs" dxfId="18" priority="29" stopIfTrue="1" operator="equal">
      <formula>0</formula>
    </cfRule>
  </conditionalFormatting>
  <conditionalFormatting sqref="B18">
    <cfRule type="cellIs" dxfId="17" priority="28" stopIfTrue="1" operator="equal">
      <formula>0</formula>
    </cfRule>
  </conditionalFormatting>
  <conditionalFormatting sqref="A18">
    <cfRule type="cellIs" dxfId="16" priority="27" stopIfTrue="1" operator="equal">
      <formula>0</formula>
    </cfRule>
  </conditionalFormatting>
  <conditionalFormatting sqref="A8:A10">
    <cfRule type="cellIs" dxfId="15" priority="26" stopIfTrue="1" operator="equal">
      <formula>0</formula>
    </cfRule>
  </conditionalFormatting>
  <conditionalFormatting sqref="B9:B10">
    <cfRule type="cellIs" dxfId="14" priority="25" stopIfTrue="1" operator="equal">
      <formula>0</formula>
    </cfRule>
  </conditionalFormatting>
  <conditionalFormatting sqref="A19">
    <cfRule type="cellIs" dxfId="13" priority="23" stopIfTrue="1" operator="equal">
      <formula>0</formula>
    </cfRule>
  </conditionalFormatting>
  <conditionalFormatting sqref="A16">
    <cfRule type="cellIs" dxfId="12" priority="19" stopIfTrue="1" operator="equal">
      <formula>0</formula>
    </cfRule>
  </conditionalFormatting>
  <conditionalFormatting sqref="A16">
    <cfRule type="cellIs" dxfId="11" priority="18" stopIfTrue="1" operator="equal">
      <formula>0</formula>
    </cfRule>
  </conditionalFormatting>
  <conditionalFormatting sqref="A16">
    <cfRule type="cellIs" dxfId="10" priority="17" stopIfTrue="1" operator="equal">
      <formula>0</formula>
    </cfRule>
  </conditionalFormatting>
  <conditionalFormatting sqref="A16">
    <cfRule type="cellIs" dxfId="9" priority="16" stopIfTrue="1" operator="equal">
      <formula>0</formula>
    </cfRule>
  </conditionalFormatting>
  <conditionalFormatting sqref="A16">
    <cfRule type="cellIs" dxfId="8" priority="15" stopIfTrue="1" operator="equal">
      <formula>0</formula>
    </cfRule>
  </conditionalFormatting>
  <conditionalFormatting sqref="A16">
    <cfRule type="cellIs" dxfId="7" priority="14" stopIfTrue="1" operator="equal">
      <formula>0</formula>
    </cfRule>
  </conditionalFormatting>
  <conditionalFormatting sqref="A16">
    <cfRule type="cellIs" dxfId="6" priority="13" stopIfTrue="1" operator="equal">
      <formula>0</formula>
    </cfRule>
  </conditionalFormatting>
  <conditionalFormatting sqref="A16">
    <cfRule type="cellIs" dxfId="5" priority="12" stopIfTrue="1" operator="equal">
      <formula>0</formula>
    </cfRule>
  </conditionalFormatting>
  <conditionalFormatting sqref="B16">
    <cfRule type="cellIs" dxfId="4" priority="10" stopIfTrue="1" operator="equal">
      <formula>0</formula>
    </cfRule>
  </conditionalFormatting>
  <conditionalFormatting sqref="B11">
    <cfRule type="cellIs" dxfId="3" priority="7" stopIfTrue="1" operator="equal">
      <formula>0</formula>
    </cfRule>
  </conditionalFormatting>
  <conditionalFormatting sqref="A11">
    <cfRule type="cellIs" dxfId="2" priority="8" stopIfTrue="1" operator="equal">
      <formula>0</formula>
    </cfRule>
  </conditionalFormatting>
  <conditionalFormatting sqref="C11">
    <cfRule type="cellIs" dxfId="1" priority="6" stopIfTrue="1" operator="equal">
      <formula>0</formula>
    </cfRule>
  </conditionalFormatting>
  <conditionalFormatting sqref="D11">
    <cfRule type="cellIs" dxfId="0" priority="5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3D1205-FF5A-4657-9CF7-1682AF9F92A9}"/>
</file>

<file path=customXml/itemProps2.xml><?xml version="1.0" encoding="utf-8"?>
<ds:datastoreItem xmlns:ds="http://schemas.openxmlformats.org/officeDocument/2006/customXml" ds:itemID="{ECA708EF-FAD9-4CCF-8CC9-E90E52F42A67}"/>
</file>

<file path=customXml/itemProps3.xml><?xml version="1.0" encoding="utf-8"?>
<ds:datastoreItem xmlns:ds="http://schemas.openxmlformats.org/officeDocument/2006/customXml" ds:itemID="{FB604172-5981-4DB4-B4F5-FF30CCA2F90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09</vt:lpstr>
    </vt:vector>
  </TitlesOfParts>
  <Company>Eens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Екатерина Юрьевна</dc:creator>
  <cp:lastModifiedBy>Федотова Екатерина Юрьевна</cp:lastModifiedBy>
  <dcterms:created xsi:type="dcterms:W3CDTF">2024-10-15T09:02:06Z</dcterms:created>
  <dcterms:modified xsi:type="dcterms:W3CDTF">2024-10-15T09:04:25Z</dcterms:modified>
</cp:coreProperties>
</file>