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90" windowWidth="20730" windowHeight="10635"/>
  </bookViews>
  <sheets>
    <sheet name="Раскрытие информации " sheetId="1" r:id="rId1"/>
  </sheets>
  <definedNames>
    <definedName name="_xlnm.Print_Area" localSheetId="0">'Раскрытие информации '!$A$1:$S$26</definedName>
  </definedNames>
  <calcPr calcId="145621"/>
</workbook>
</file>

<file path=xl/calcChain.xml><?xml version="1.0" encoding="utf-8"?>
<calcChain xmlns="http://schemas.openxmlformats.org/spreadsheetml/2006/main">
  <c r="C23" i="1" l="1"/>
  <c r="A22" i="1"/>
  <c r="A23" i="1"/>
  <c r="A24" i="1"/>
  <c r="C22" i="1" l="1"/>
  <c r="C21" i="1" l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C14" i="1" l="1"/>
  <c r="C20" i="1" l="1"/>
  <c r="C19" i="1" l="1"/>
  <c r="C18" i="1" l="1"/>
  <c r="C17" i="1" l="1"/>
  <c r="C15" i="1" l="1"/>
  <c r="C10" i="1"/>
  <c r="C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C7" i="1" l="1"/>
  <c r="C11" i="1"/>
  <c r="C13" i="1"/>
  <c r="C16" i="1"/>
  <c r="C6" i="1"/>
  <c r="C9" i="1"/>
  <c r="C12" i="1"/>
  <c r="C24" i="1"/>
  <c r="C25" i="1" l="1"/>
</calcChain>
</file>

<file path=xl/sharedStrings.xml><?xml version="1.0" encoding="utf-8"?>
<sst xmlns="http://schemas.openxmlformats.org/spreadsheetml/2006/main" count="45" uniqueCount="32">
  <si>
    <t>№ п/п</t>
  </si>
  <si>
    <t>Наименование сетевой организации</t>
  </si>
  <si>
    <t>ВСЕГО</t>
  </si>
  <si>
    <t>ИТОГО</t>
  </si>
  <si>
    <t>Прочие</t>
  </si>
  <si>
    <t>Население</t>
  </si>
  <si>
    <t>ВН</t>
  </si>
  <si>
    <t>СН1</t>
  </si>
  <si>
    <t>СН2</t>
  </si>
  <si>
    <t>НН</t>
  </si>
  <si>
    <t>ОАО "РЖД"</t>
  </si>
  <si>
    <t>ООО "Ветта-Инвест"</t>
  </si>
  <si>
    <t>ФГАОУ ВПО УрФУ имени первого Президента России Б.Н. Ельцина</t>
  </si>
  <si>
    <t>ООО "УК Новая территория""</t>
  </si>
  <si>
    <t>ООО "Энергошаля"</t>
  </si>
  <si>
    <t>ОАО "Объединенная Энергетическая Компания"</t>
  </si>
  <si>
    <t>ПАО "Аэропорт "Кольцово"</t>
  </si>
  <si>
    <t>АО "Уральские электрические сети"</t>
  </si>
  <si>
    <t>АО «ЭлектроСетеваяКомпания»</t>
  </si>
  <si>
    <t>АО "Облкоммунэнерго"</t>
  </si>
  <si>
    <t>ОАО "МРСК Урала"</t>
  </si>
  <si>
    <t>АО "ЕЭСК"</t>
  </si>
  <si>
    <t>АО "Оборонэнерго"</t>
  </si>
  <si>
    <t>Полезный отпуск электроэнергии потребителям гарантирующего поставщика - АО "ЕЭнС" в разрезе сетевых организаций, тыс. кВтч</t>
  </si>
  <si>
    <t>Потери в сетях ТСО</t>
  </si>
  <si>
    <t>ООО "ЭСК "Рост"</t>
  </si>
  <si>
    <t>ООО "Режевские электрические сети"</t>
  </si>
  <si>
    <t>ООО "Модуль"</t>
  </si>
  <si>
    <t>ООО "СК "Солнечный"</t>
  </si>
  <si>
    <t>ООО "Промэнерго"</t>
  </si>
  <si>
    <t xml:space="preserve">ООО «СЕТЕВАЯ КОМПАНИЯ «СЕТЬЭНЕРГОТРАНС» </t>
  </si>
  <si>
    <t>Март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</si>
</sst>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0.000"/>
    <numFmt numFmtId="168" formatCode="#,##0_р_."/>
    <numFmt numFmtId="169" formatCode="_-* #,##0.00&quot;р.&quot;_-;\-* #,##0.00&quot;р.&quot;_-;_-* &quot;-&quot;??&quot;р.&quot;_-;_-@_-"/>
    <numFmt numFmtId="170" formatCode="[$-419]mmmm\ yyyy;@"/>
    <numFmt numFmtId="171" formatCode="_(* #,##0.00_);_(* \(#,##0.00\);_(* &quot;-&quot;??_);_(@_)"/>
  </numFmts>
  <fonts count="4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2"/>
      <charset val="204"/>
    </font>
    <font>
      <sz val="12"/>
      <color theme="1"/>
      <name val="Times New Roman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480">
    <xf numFmtId="0" fontId="0" fillId="0" borderId="0"/>
    <xf numFmtId="0" fontId="10" fillId="0" borderId="0"/>
    <xf numFmtId="0" fontId="13" fillId="0" borderId="0"/>
    <xf numFmtId="4" fontId="14" fillId="0" borderId="1">
      <alignment horizontal="right" vertical="top"/>
    </xf>
    <xf numFmtId="4" fontId="14" fillId="0" borderId="1">
      <alignment horizontal="right" vertical="top"/>
    </xf>
    <xf numFmtId="0" fontId="15" fillId="0" borderId="0"/>
    <xf numFmtId="0" fontId="16" fillId="3" borderId="0">
      <alignment horizontal="center" vertical="top"/>
    </xf>
    <xf numFmtId="0" fontId="17" fillId="3" borderId="0">
      <alignment horizontal="left" vertical="top"/>
    </xf>
    <xf numFmtId="0" fontId="17" fillId="3" borderId="0">
      <alignment horizontal="right" vertical="top"/>
    </xf>
    <xf numFmtId="0" fontId="1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9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5" fillId="0" borderId="0"/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13" fillId="0" borderId="0"/>
    <xf numFmtId="0" fontId="13" fillId="0" borderId="0"/>
    <xf numFmtId="170" fontId="13" fillId="0" borderId="0"/>
    <xf numFmtId="170" fontId="15" fillId="0" borderId="0"/>
    <xf numFmtId="170" fontId="15" fillId="0" borderId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0" fillId="18" borderId="0">
      <alignment horizontal="center" vertical="top"/>
    </xf>
    <xf numFmtId="0" fontId="42" fillId="18" borderId="0">
      <alignment horizontal="left" vertical="top"/>
    </xf>
    <xf numFmtId="170" fontId="40" fillId="18" borderId="0">
      <alignment horizontal="center" vertical="top"/>
    </xf>
    <xf numFmtId="170" fontId="42" fillId="18" borderId="0">
      <alignment horizontal="left" vertical="top"/>
    </xf>
    <xf numFmtId="170" fontId="42" fillId="18" borderId="0">
      <alignment horizontal="left" vertical="top"/>
    </xf>
    <xf numFmtId="170" fontId="41" fillId="18" borderId="0">
      <alignment horizontal="left" vertical="top"/>
    </xf>
    <xf numFmtId="170" fontId="40" fillId="18" borderId="0">
      <alignment horizontal="center" vertical="top"/>
    </xf>
    <xf numFmtId="0" fontId="42" fillId="18" borderId="0">
      <alignment horizontal="left" vertical="top"/>
    </xf>
    <xf numFmtId="0" fontId="42" fillId="18" borderId="0">
      <alignment horizontal="left" vertical="top"/>
    </xf>
    <xf numFmtId="0" fontId="42" fillId="18" borderId="0">
      <alignment horizontal="left" vertical="top"/>
    </xf>
    <xf numFmtId="0" fontId="42" fillId="18" borderId="0">
      <alignment horizontal="left" vertical="top"/>
    </xf>
    <xf numFmtId="0" fontId="42" fillId="18" borderId="0">
      <alignment horizontal="left" vertical="top"/>
    </xf>
    <xf numFmtId="0" fontId="42" fillId="18" borderId="0">
      <alignment horizontal="left" vertical="top"/>
    </xf>
    <xf numFmtId="0" fontId="39" fillId="18" borderId="0">
      <alignment horizontal="left" vertical="top"/>
    </xf>
    <xf numFmtId="0" fontId="43" fillId="18" borderId="0">
      <alignment horizontal="left" vertical="top"/>
    </xf>
    <xf numFmtId="170" fontId="39" fillId="18" borderId="0">
      <alignment horizontal="left" vertical="top"/>
    </xf>
    <xf numFmtId="170" fontId="16" fillId="3" borderId="0">
      <alignment horizontal="center" vertical="top"/>
    </xf>
    <xf numFmtId="170" fontId="16" fillId="3" borderId="0">
      <alignment horizontal="center" vertical="top"/>
    </xf>
    <xf numFmtId="170" fontId="38" fillId="19" borderId="0">
      <alignment horizontal="center" vertical="top"/>
    </xf>
    <xf numFmtId="170" fontId="43" fillId="18" borderId="0">
      <alignment horizontal="left" vertical="top"/>
    </xf>
    <xf numFmtId="170" fontId="43" fillId="18" borderId="0">
      <alignment horizontal="left" vertical="top"/>
    </xf>
    <xf numFmtId="170" fontId="39" fillId="18" borderId="0">
      <alignment horizontal="left" vertical="top"/>
    </xf>
    <xf numFmtId="170" fontId="39" fillId="18" borderId="0">
      <alignment horizontal="left" vertical="top"/>
    </xf>
    <xf numFmtId="0" fontId="43" fillId="18" borderId="0">
      <alignment horizontal="left" vertical="top"/>
    </xf>
    <xf numFmtId="0" fontId="43" fillId="18" borderId="0">
      <alignment horizontal="left" vertical="top"/>
    </xf>
    <xf numFmtId="0" fontId="43" fillId="18" borderId="0">
      <alignment horizontal="left" vertical="top"/>
    </xf>
    <xf numFmtId="0" fontId="43" fillId="18" borderId="0">
      <alignment horizontal="left" vertical="top"/>
    </xf>
    <xf numFmtId="0" fontId="43" fillId="18" borderId="0">
      <alignment horizontal="left" vertical="top"/>
    </xf>
    <xf numFmtId="0" fontId="38" fillId="18" borderId="0">
      <alignment horizontal="left" vertical="top"/>
    </xf>
    <xf numFmtId="0" fontId="43" fillId="18" borderId="0">
      <alignment horizontal="center" vertical="top"/>
    </xf>
    <xf numFmtId="170" fontId="38" fillId="18" borderId="0">
      <alignment horizontal="left" vertical="top"/>
    </xf>
    <xf numFmtId="170" fontId="17" fillId="3" borderId="0">
      <alignment horizontal="left" vertical="top"/>
    </xf>
    <xf numFmtId="170" fontId="17" fillId="3" borderId="0">
      <alignment horizontal="left" vertical="top"/>
    </xf>
    <xf numFmtId="170" fontId="39" fillId="19" borderId="0">
      <alignment horizontal="left" vertical="top"/>
    </xf>
    <xf numFmtId="170" fontId="43" fillId="18" borderId="0">
      <alignment horizontal="center" vertical="top"/>
    </xf>
    <xf numFmtId="170" fontId="43" fillId="18" borderId="0">
      <alignment horizontal="center" vertical="top"/>
    </xf>
    <xf numFmtId="170" fontId="39" fillId="18" borderId="0">
      <alignment horizontal="center" vertical="top"/>
    </xf>
    <xf numFmtId="170" fontId="38" fillId="18" borderId="0">
      <alignment horizontal="left" vertical="top"/>
    </xf>
    <xf numFmtId="0" fontId="43" fillId="18" borderId="0">
      <alignment horizontal="center" vertical="top"/>
    </xf>
    <xf numFmtId="0" fontId="43" fillId="18" borderId="0">
      <alignment horizontal="center" vertical="top"/>
    </xf>
    <xf numFmtId="0" fontId="43" fillId="18" borderId="0">
      <alignment horizontal="center" vertical="top"/>
    </xf>
    <xf numFmtId="0" fontId="43" fillId="18" borderId="0">
      <alignment horizontal="center" vertical="top"/>
    </xf>
    <xf numFmtId="0" fontId="43" fillId="18" borderId="0">
      <alignment horizontal="center" vertical="top"/>
    </xf>
    <xf numFmtId="0" fontId="39" fillId="18" borderId="0">
      <alignment horizontal="center" vertical="top"/>
    </xf>
    <xf numFmtId="170" fontId="17" fillId="3" borderId="0">
      <alignment horizontal="right" vertical="top"/>
    </xf>
    <xf numFmtId="170" fontId="17" fillId="3" borderId="0">
      <alignment horizontal="right" vertical="top"/>
    </xf>
    <xf numFmtId="170" fontId="39" fillId="19" borderId="0">
      <alignment horizontal="right" vertical="top"/>
    </xf>
    <xf numFmtId="170" fontId="39" fillId="18" borderId="0">
      <alignment horizontal="center" vertical="top"/>
    </xf>
    <xf numFmtId="170" fontId="39" fillId="18" borderId="0">
      <alignment horizontal="center" vertical="top"/>
    </xf>
    <xf numFmtId="170" fontId="39" fillId="18" borderId="0">
      <alignment horizontal="center" vertical="top"/>
    </xf>
    <xf numFmtId="170" fontId="39" fillId="18" borderId="0">
      <alignment horizontal="center" vertical="top"/>
    </xf>
    <xf numFmtId="0" fontId="39" fillId="18" borderId="0">
      <alignment horizontal="left" vertical="top"/>
    </xf>
    <xf numFmtId="0" fontId="42" fillId="18" borderId="0">
      <alignment horizontal="center" vertical="top"/>
    </xf>
    <xf numFmtId="170" fontId="39" fillId="18" borderId="0">
      <alignment horizontal="left" vertical="top"/>
    </xf>
    <xf numFmtId="170" fontId="42" fillId="18" borderId="0">
      <alignment horizontal="center" vertical="top"/>
    </xf>
    <xf numFmtId="170" fontId="42" fillId="18" borderId="0">
      <alignment horizontal="center" vertical="top"/>
    </xf>
    <xf numFmtId="170" fontId="41" fillId="18" borderId="0">
      <alignment horizontal="center" vertical="top"/>
    </xf>
    <xf numFmtId="170" fontId="39" fillId="18" borderId="0">
      <alignment horizontal="left" vertical="top"/>
    </xf>
    <xf numFmtId="0" fontId="42" fillId="18" borderId="0">
      <alignment horizontal="center" vertical="top"/>
    </xf>
    <xf numFmtId="0" fontId="42" fillId="18" borderId="0">
      <alignment horizontal="center" vertical="top"/>
    </xf>
    <xf numFmtId="0" fontId="42" fillId="18" borderId="0">
      <alignment horizontal="center" vertical="top"/>
    </xf>
    <xf numFmtId="0" fontId="42" fillId="18" borderId="0">
      <alignment horizontal="center" vertical="top"/>
    </xf>
    <xf numFmtId="0" fontId="42" fillId="18" borderId="0">
      <alignment horizontal="center" vertical="top"/>
    </xf>
    <xf numFmtId="0" fontId="42" fillId="18" borderId="0">
      <alignment horizontal="center" vertical="top"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3" borderId="0" applyNumberFormat="0" applyBorder="0" applyAlignment="0" applyProtection="0"/>
    <xf numFmtId="0" fontId="23" fillId="9" borderId="2" applyNumberFormat="0" applyAlignment="0" applyProtection="0"/>
    <xf numFmtId="0" fontId="24" fillId="24" borderId="3" applyNumberFormat="0" applyAlignment="0" applyProtection="0"/>
    <xf numFmtId="0" fontId="25" fillId="24" borderId="2" applyNumberFormat="0" applyAlignment="0" applyProtection="0"/>
    <xf numFmtId="169" fontId="3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25" borderId="8" applyNumberFormat="0" applyAlignment="0" applyProtection="0"/>
    <xf numFmtId="0" fontId="31" fillId="0" borderId="0" applyNumberFormat="0" applyFill="0" applyBorder="0" applyAlignment="0" applyProtection="0"/>
    <xf numFmtId="0" fontId="32" fillId="26" borderId="0" applyNumberFormat="0" applyBorder="0" applyAlignment="0" applyProtection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0" fontId="1" fillId="0" borderId="0"/>
    <xf numFmtId="0" fontId="1" fillId="0" borderId="0"/>
    <xf numFmtId="170" fontId="3" fillId="0" borderId="0"/>
    <xf numFmtId="170" fontId="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3" fillId="0" borderId="0"/>
    <xf numFmtId="170" fontId="3" fillId="0" borderId="0"/>
    <xf numFmtId="170" fontId="3" fillId="0" borderId="0"/>
    <xf numFmtId="0" fontId="45" fillId="0" borderId="0"/>
    <xf numFmtId="0" fontId="45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0" fontId="3" fillId="0" borderId="0"/>
    <xf numFmtId="170" fontId="3" fillId="0" borderId="0"/>
    <xf numFmtId="170" fontId="3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45" fillId="0" borderId="0"/>
    <xf numFmtId="170" fontId="45" fillId="0" borderId="0"/>
    <xf numFmtId="170" fontId="44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10" fillId="0" borderId="0"/>
    <xf numFmtId="170" fontId="1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0" fontId="1" fillId="0" borderId="0"/>
    <xf numFmtId="170" fontId="10" fillId="0" borderId="0"/>
    <xf numFmtId="170" fontId="10" fillId="0" borderId="0"/>
    <xf numFmtId="0" fontId="1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10" fillId="0" borderId="0"/>
    <xf numFmtId="170" fontId="10" fillId="0" borderId="0"/>
    <xf numFmtId="170" fontId="1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3" fillId="0" borderId="0"/>
    <xf numFmtId="170" fontId="3" fillId="0" borderId="0"/>
    <xf numFmtId="170" fontId="19" fillId="0" borderId="0"/>
    <xf numFmtId="170" fontId="19" fillId="0" borderId="0"/>
    <xf numFmtId="170" fontId="2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70" fontId="3" fillId="0" borderId="0"/>
    <xf numFmtId="170" fontId="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70" fontId="3" fillId="0" borderId="0"/>
    <xf numFmtId="170" fontId="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" fillId="0" borderId="0"/>
    <xf numFmtId="170" fontId="3" fillId="0" borderId="0"/>
    <xf numFmtId="170" fontId="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70" fontId="3" fillId="0" borderId="0"/>
    <xf numFmtId="170" fontId="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3" fillId="0" borderId="0"/>
    <xf numFmtId="170" fontId="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3" fillId="27" borderId="9" applyNumberFormat="0" applyFont="0" applyAlignment="0" applyProtection="0"/>
    <xf numFmtId="0" fontId="35" fillId="0" borderId="10" applyNumberFormat="0" applyFill="0" applyAlignment="0" applyProtection="0"/>
    <xf numFmtId="170" fontId="15" fillId="0" borderId="0"/>
    <xf numFmtId="0" fontId="15" fillId="0" borderId="0"/>
    <xf numFmtId="170" fontId="15" fillId="0" borderId="0"/>
    <xf numFmtId="0" fontId="36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7" fillId="6" borderId="0" applyNumberFormat="0" applyBorder="0" applyAlignment="0" applyProtection="0"/>
    <xf numFmtId="0" fontId="1" fillId="0" borderId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0" fontId="1" fillId="0" borderId="0"/>
    <xf numFmtId="0" fontId="1" fillId="0" borderId="0"/>
    <xf numFmtId="170" fontId="3" fillId="0" borderId="0"/>
    <xf numFmtId="170" fontId="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3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3" fillId="0" borderId="0"/>
    <xf numFmtId="170" fontId="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70" fontId="3" fillId="0" borderId="0"/>
    <xf numFmtId="170" fontId="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70" fontId="3" fillId="0" borderId="0"/>
    <xf numFmtId="170" fontId="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70" fontId="3" fillId="0" borderId="0"/>
    <xf numFmtId="170" fontId="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70" fontId="3" fillId="0" borderId="0"/>
    <xf numFmtId="170" fontId="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3" fillId="0" borderId="0"/>
    <xf numFmtId="170" fontId="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4" fillId="2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2" borderId="0" xfId="0" applyFont="1" applyFill="1"/>
    <xf numFmtId="49" fontId="4" fillId="2" borderId="0" xfId="0" applyNumberFormat="1" applyFont="1" applyFill="1"/>
    <xf numFmtId="0" fontId="7" fillId="2" borderId="0" xfId="0" applyFont="1" applyFill="1"/>
    <xf numFmtId="166" fontId="9" fillId="2" borderId="1" xfId="0" applyNumberFormat="1" applyFont="1" applyFill="1" applyBorder="1" applyAlignment="1">
      <alignment horizontal="center" vertical="center" wrapText="1" shrinkToFit="1"/>
    </xf>
    <xf numFmtId="0" fontId="8" fillId="2" borderId="0" xfId="0" applyFont="1" applyFill="1" applyAlignment="1">
      <alignment wrapText="1" shrinkToFit="1"/>
    </xf>
    <xf numFmtId="0" fontId="8" fillId="2" borderId="1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vertical="center" wrapText="1" shrinkToFit="1"/>
    </xf>
    <xf numFmtId="166" fontId="9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 shrinkToFit="1"/>
    </xf>
    <xf numFmtId="0" fontId="11" fillId="2" borderId="1" xfId="0" applyFont="1" applyFill="1" applyBorder="1" applyAlignment="1">
      <alignment horizontal="center" vertical="center" wrapText="1" shrinkToFit="1"/>
    </xf>
    <xf numFmtId="166" fontId="11" fillId="2" borderId="1" xfId="0" applyNumberFormat="1" applyFont="1" applyFill="1" applyBorder="1" applyAlignment="1">
      <alignment horizontal="center" vertical="center" wrapText="1" shrinkToFit="1"/>
    </xf>
    <xf numFmtId="0" fontId="11" fillId="2" borderId="0" xfId="0" applyFont="1" applyFill="1" applyAlignment="1">
      <alignment wrapText="1" shrinkToFit="1"/>
    </xf>
    <xf numFmtId="0" fontId="4" fillId="2" borderId="0" xfId="0" applyFont="1" applyFill="1" applyAlignment="1">
      <alignment vertical="center" wrapText="1"/>
    </xf>
    <xf numFmtId="166" fontId="4" fillId="2" borderId="0" xfId="0" applyNumberFormat="1" applyFont="1" applyFill="1"/>
    <xf numFmtId="0" fontId="4" fillId="2" borderId="0" xfId="0" applyFont="1" applyFill="1" applyBorder="1"/>
    <xf numFmtId="166" fontId="12" fillId="2" borderId="0" xfId="0" applyNumberFormat="1" applyFont="1" applyFill="1" applyBorder="1" applyAlignment="1">
      <alignment horizontal="center" vertical="center" wrapText="1"/>
    </xf>
    <xf numFmtId="168" fontId="12" fillId="0" borderId="0" xfId="0" applyNumberFormat="1" applyFont="1" applyBorder="1" applyAlignment="1">
      <alignment horizontal="center" vertical="center" wrapText="1"/>
    </xf>
    <xf numFmtId="167" fontId="4" fillId="2" borderId="0" xfId="0" applyNumberFormat="1" applyFont="1" applyFill="1"/>
    <xf numFmtId="49" fontId="5" fillId="0" borderId="0" xfId="0" applyNumberFormat="1" applyFont="1" applyBorder="1" applyAlignment="1">
      <alignment horizontal="right"/>
    </xf>
    <xf numFmtId="166" fontId="8" fillId="2" borderId="1" xfId="0" applyNumberFormat="1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 shrinkToFit="1"/>
    </xf>
    <xf numFmtId="166" fontId="8" fillId="2" borderId="1" xfId="1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 wrapText="1" shrinkToFit="1"/>
    </xf>
    <xf numFmtId="3" fontId="8" fillId="2" borderId="1" xfId="1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 wrapText="1" shrinkToFit="1"/>
    </xf>
    <xf numFmtId="167" fontId="8" fillId="2" borderId="1" xfId="0" applyNumberFormat="1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49" fontId="6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1480">
    <cellStyle name="_tipogr_end" xfId="2"/>
    <cellStyle name="_tipogr_end 2" xfId="57"/>
    <cellStyle name="_tipogr_end 3" xfId="58"/>
    <cellStyle name="_tipogr_end 4" xfId="59"/>
    <cellStyle name="_tipogr_end_3.13 РЖД" xfId="60"/>
    <cellStyle name="_tipogr_end_3.13 РЖД 2" xfId="61"/>
    <cellStyle name="20% - Акцент1 2" xfId="62"/>
    <cellStyle name="20% - Акцент2 2" xfId="63"/>
    <cellStyle name="20% - Акцент3 2" xfId="64"/>
    <cellStyle name="20% - Акцент4 2" xfId="65"/>
    <cellStyle name="20% - Акцент5 2" xfId="66"/>
    <cellStyle name="20% - Акцент6 2" xfId="67"/>
    <cellStyle name="40% - Акцент1 2" xfId="68"/>
    <cellStyle name="40% - Акцент2 2" xfId="69"/>
    <cellStyle name="40% - Акцент3 2" xfId="70"/>
    <cellStyle name="40% - Акцент4 2" xfId="71"/>
    <cellStyle name="40% - Акцент5 2" xfId="72"/>
    <cellStyle name="40% - Акцент6 2" xfId="73"/>
    <cellStyle name="50%" xfId="3"/>
    <cellStyle name="60% - Акцент1 2" xfId="74"/>
    <cellStyle name="60% - Акцент2 2" xfId="75"/>
    <cellStyle name="60% - Акцент3 2" xfId="76"/>
    <cellStyle name="60% - Акцент4 2" xfId="77"/>
    <cellStyle name="60% - Акцент5 2" xfId="78"/>
    <cellStyle name="60% - Акцент6 2" xfId="79"/>
    <cellStyle name="75%" xfId="4"/>
    <cellStyle name="normбlnн_laroux" xfId="5"/>
    <cellStyle name="S0" xfId="80"/>
    <cellStyle name="S0 10" xfId="81"/>
    <cellStyle name="S0 11" xfId="82"/>
    <cellStyle name="S0 2" xfId="83"/>
    <cellStyle name="S0 2 2" xfId="84"/>
    <cellStyle name="S0 2_3.13 РЖД" xfId="85"/>
    <cellStyle name="S0 3" xfId="86"/>
    <cellStyle name="S0 4" xfId="87"/>
    <cellStyle name="S0 5" xfId="88"/>
    <cellStyle name="S0 6" xfId="89"/>
    <cellStyle name="S0 7" xfId="90"/>
    <cellStyle name="S0 8" xfId="91"/>
    <cellStyle name="S0 9" xfId="92"/>
    <cellStyle name="S1" xfId="93"/>
    <cellStyle name="S1 10" xfId="94"/>
    <cellStyle name="S1 11" xfId="95"/>
    <cellStyle name="S1 2" xfId="6"/>
    <cellStyle name="S1 2 2" xfId="96"/>
    <cellStyle name="S1 2 3" xfId="97"/>
    <cellStyle name="S1 2_3.13 РЖД" xfId="98"/>
    <cellStyle name="S1 3" xfId="99"/>
    <cellStyle name="S1 3 2" xfId="100"/>
    <cellStyle name="S1 3_3.13 РЖД" xfId="101"/>
    <cellStyle name="S1 4" xfId="102"/>
    <cellStyle name="S1 5" xfId="103"/>
    <cellStyle name="S1 6" xfId="104"/>
    <cellStyle name="S1 7" xfId="105"/>
    <cellStyle name="S1 8" xfId="106"/>
    <cellStyle name="S1 9" xfId="107"/>
    <cellStyle name="S2" xfId="108"/>
    <cellStyle name="S2 10" xfId="109"/>
    <cellStyle name="S2 11" xfId="110"/>
    <cellStyle name="S2 2" xfId="7"/>
    <cellStyle name="S2 2 2" xfId="111"/>
    <cellStyle name="S2 2 3" xfId="112"/>
    <cellStyle name="S2 2_3.13 РЖД" xfId="113"/>
    <cellStyle name="S2 3" xfId="114"/>
    <cellStyle name="S2 3 2" xfId="115"/>
    <cellStyle name="S2 3_3.13 РЖД" xfId="116"/>
    <cellStyle name="S2 4" xfId="117"/>
    <cellStyle name="S2 5" xfId="118"/>
    <cellStyle name="S2 6" xfId="119"/>
    <cellStyle name="S2 7" xfId="120"/>
    <cellStyle name="S2 8" xfId="121"/>
    <cellStyle name="S2 9" xfId="122"/>
    <cellStyle name="S3" xfId="123"/>
    <cellStyle name="S3 2" xfId="8"/>
    <cellStyle name="S3 2 2" xfId="124"/>
    <cellStyle name="S3 2 3" xfId="125"/>
    <cellStyle name="S3 2_3.13 РЖД" xfId="126"/>
    <cellStyle name="S3 3" xfId="127"/>
    <cellStyle name="S3 4" xfId="128"/>
    <cellStyle name="S3 5" xfId="129"/>
    <cellStyle name="S3 6" xfId="130"/>
    <cellStyle name="S4" xfId="131"/>
    <cellStyle name="S4 10" xfId="132"/>
    <cellStyle name="S4 11" xfId="133"/>
    <cellStyle name="S4 2" xfId="134"/>
    <cellStyle name="S4 2 2" xfId="135"/>
    <cellStyle name="S4 2_3.13 РЖД" xfId="136"/>
    <cellStyle name="S4 3" xfId="137"/>
    <cellStyle name="S4 4" xfId="138"/>
    <cellStyle name="S4 5" xfId="139"/>
    <cellStyle name="S4 6" xfId="140"/>
    <cellStyle name="S4 7" xfId="141"/>
    <cellStyle name="S4 8" xfId="142"/>
    <cellStyle name="S4 9" xfId="143"/>
    <cellStyle name="Акцент1 2" xfId="144"/>
    <cellStyle name="Акцент2 2" xfId="145"/>
    <cellStyle name="Акцент3 2" xfId="146"/>
    <cellStyle name="Акцент4 2" xfId="147"/>
    <cellStyle name="Акцент5 2" xfId="148"/>
    <cellStyle name="Акцент6 2" xfId="149"/>
    <cellStyle name="Ввод  2" xfId="150"/>
    <cellStyle name="Вывод 2" xfId="151"/>
    <cellStyle name="Вычисление 2" xfId="152"/>
    <cellStyle name="Гиперссылка 2" xfId="9"/>
    <cellStyle name="Денежный 2" xfId="153"/>
    <cellStyle name="Денежный 2 2" xfId="807"/>
    <cellStyle name="Заголовок 1 2" xfId="154"/>
    <cellStyle name="Заголовок 2 2" xfId="155"/>
    <cellStyle name="Заголовок 3 2" xfId="156"/>
    <cellStyle name="Заголовок 4 2" xfId="157"/>
    <cellStyle name="Итог 2" xfId="158"/>
    <cellStyle name="Контрольная ячейка 2" xfId="159"/>
    <cellStyle name="Название 2" xfId="160"/>
    <cellStyle name="Нейтральный 2" xfId="161"/>
    <cellStyle name="Обычный" xfId="0" builtinId="0"/>
    <cellStyle name="Обычный 10" xfId="10"/>
    <cellStyle name="Обычный 10 2" xfId="162"/>
    <cellStyle name="Обычный 10 2 2" xfId="856"/>
    <cellStyle name="Обычный 10 3" xfId="163"/>
    <cellStyle name="Обычный 10 3 2" xfId="857"/>
    <cellStyle name="Обычный 10 4" xfId="808"/>
    <cellStyle name="Обычный 100" xfId="164"/>
    <cellStyle name="Обычный 100 2" xfId="165"/>
    <cellStyle name="Обычный 100 2 2" xfId="166"/>
    <cellStyle name="Обычный 100 2 2 2" xfId="860"/>
    <cellStyle name="Обычный 100 2 3" xfId="859"/>
    <cellStyle name="Обычный 100 3" xfId="858"/>
    <cellStyle name="Обычный 101" xfId="167"/>
    <cellStyle name="Обычный 101 2" xfId="861"/>
    <cellStyle name="Обычный 102" xfId="168"/>
    <cellStyle name="Обычный 102 2" xfId="862"/>
    <cellStyle name="Обычный 103" xfId="806"/>
    <cellStyle name="Обычный 103 2" xfId="1454"/>
    <cellStyle name="Обычный 104" xfId="830"/>
    <cellStyle name="Обычный 104 2" xfId="1455"/>
    <cellStyle name="Обычный 105" xfId="831"/>
    <cellStyle name="Обычный 105 2" xfId="1456"/>
    <cellStyle name="Обычный 106" xfId="832"/>
    <cellStyle name="Обычный 106 2" xfId="1457"/>
    <cellStyle name="Обычный 107" xfId="833"/>
    <cellStyle name="Обычный 107 2" xfId="1458"/>
    <cellStyle name="Обычный 108" xfId="834"/>
    <cellStyle name="Обычный 108 2" xfId="1459"/>
    <cellStyle name="Обычный 109" xfId="835"/>
    <cellStyle name="Обычный 109 2" xfId="1460"/>
    <cellStyle name="Обычный 11" xfId="11"/>
    <cellStyle name="Обычный 11 2" xfId="169"/>
    <cellStyle name="Обычный 11 2 2" xfId="863"/>
    <cellStyle name="Обычный 11 3" xfId="170"/>
    <cellStyle name="Обычный 11 3 2" xfId="864"/>
    <cellStyle name="Обычный 11 4" xfId="809"/>
    <cellStyle name="Обычный 110" xfId="836"/>
    <cellStyle name="Обычный 110 2" xfId="1461"/>
    <cellStyle name="Обычный 111" xfId="837"/>
    <cellStyle name="Обычный 111 2" xfId="1462"/>
    <cellStyle name="Обычный 112" xfId="838"/>
    <cellStyle name="Обычный 112 2" xfId="1463"/>
    <cellStyle name="Обычный 113" xfId="839"/>
    <cellStyle name="Обычный 113 2" xfId="1464"/>
    <cellStyle name="Обычный 114" xfId="840"/>
    <cellStyle name="Обычный 114 2" xfId="1465"/>
    <cellStyle name="Обычный 115" xfId="841"/>
    <cellStyle name="Обычный 115 2" xfId="1466"/>
    <cellStyle name="Обычный 116" xfId="842"/>
    <cellStyle name="Обычный 116 2" xfId="1467"/>
    <cellStyle name="Обычный 117" xfId="843"/>
    <cellStyle name="Обычный 117 2" xfId="1468"/>
    <cellStyle name="Обычный 118" xfId="844"/>
    <cellStyle name="Обычный 118 2" xfId="1469"/>
    <cellStyle name="Обычный 119" xfId="845"/>
    <cellStyle name="Обычный 119 2" xfId="1470"/>
    <cellStyle name="Обычный 12" xfId="12"/>
    <cellStyle name="Обычный 12 2" xfId="171"/>
    <cellStyle name="Обычный 12 2 2" xfId="865"/>
    <cellStyle name="Обычный 12 3" xfId="172"/>
    <cellStyle name="Обычный 12 3 2" xfId="866"/>
    <cellStyle name="Обычный 12 4" xfId="810"/>
    <cellStyle name="Обычный 120" xfId="846"/>
    <cellStyle name="Обычный 120 2" xfId="1471"/>
    <cellStyle name="Обычный 121" xfId="847"/>
    <cellStyle name="Обычный 121 2" xfId="1472"/>
    <cellStyle name="Обычный 122" xfId="848"/>
    <cellStyle name="Обычный 122 2" xfId="1473"/>
    <cellStyle name="Обычный 123" xfId="849"/>
    <cellStyle name="Обычный 123 2" xfId="1474"/>
    <cellStyle name="Обычный 124" xfId="850"/>
    <cellStyle name="Обычный 124 2" xfId="1475"/>
    <cellStyle name="Обычный 125" xfId="851"/>
    <cellStyle name="Обычный 125 2" xfId="1476"/>
    <cellStyle name="Обычный 126" xfId="852"/>
    <cellStyle name="Обычный 126 2" xfId="1477"/>
    <cellStyle name="Обычный 127" xfId="853"/>
    <cellStyle name="Обычный 127 2" xfId="1478"/>
    <cellStyle name="Обычный 128" xfId="854"/>
    <cellStyle name="Обычный 128 2" xfId="1479"/>
    <cellStyle name="Обычный 129" xfId="855"/>
    <cellStyle name="Обычный 13" xfId="13"/>
    <cellStyle name="Обычный 13 2" xfId="173"/>
    <cellStyle name="Обычный 13 2 2" xfId="867"/>
    <cellStyle name="Обычный 13 3" xfId="174"/>
    <cellStyle name="Обычный 13 3 2" xfId="868"/>
    <cellStyle name="Обычный 13 4" xfId="811"/>
    <cellStyle name="Обычный 14" xfId="14"/>
    <cellStyle name="Обычный 14 2" xfId="175"/>
    <cellStyle name="Обычный 14 2 2" xfId="869"/>
    <cellStyle name="Обычный 14 3" xfId="176"/>
    <cellStyle name="Обычный 14 3 2" xfId="870"/>
    <cellStyle name="Обычный 14 4" xfId="812"/>
    <cellStyle name="Обычный 15" xfId="15"/>
    <cellStyle name="Обычный 15 2" xfId="177"/>
    <cellStyle name="Обычный 15 2 2" xfId="871"/>
    <cellStyle name="Обычный 15 3" xfId="178"/>
    <cellStyle name="Обычный 15 3 2" xfId="872"/>
    <cellStyle name="Обычный 15 4" xfId="813"/>
    <cellStyle name="Обычный 16" xfId="16"/>
    <cellStyle name="Обычный 16 2" xfId="179"/>
    <cellStyle name="Обычный 16 2 2" xfId="873"/>
    <cellStyle name="Обычный 16 3" xfId="180"/>
    <cellStyle name="Обычный 16 3 2" xfId="874"/>
    <cellStyle name="Обычный 16 4" xfId="814"/>
    <cellStyle name="Обычный 17" xfId="17"/>
    <cellStyle name="Обычный 17 2" xfId="181"/>
    <cellStyle name="Обычный 17 2 2" xfId="875"/>
    <cellStyle name="Обычный 17 3" xfId="182"/>
    <cellStyle name="Обычный 17 3 2" xfId="876"/>
    <cellStyle name="Обычный 17 4" xfId="815"/>
    <cellStyle name="Обычный 18" xfId="18"/>
    <cellStyle name="Обычный 18 2" xfId="183"/>
    <cellStyle name="Обычный 18 2 2" xfId="877"/>
    <cellStyle name="Обычный 18 3" xfId="184"/>
    <cellStyle name="Обычный 18 3 2" xfId="878"/>
    <cellStyle name="Обычный 18 4" xfId="816"/>
    <cellStyle name="Обычный 19" xfId="19"/>
    <cellStyle name="Обычный 19 2" xfId="185"/>
    <cellStyle name="Обычный 19 2 2" xfId="879"/>
    <cellStyle name="Обычный 19 3" xfId="186"/>
    <cellStyle name="Обычный 19 3 2" xfId="880"/>
    <cellStyle name="Обычный 19 4" xfId="817"/>
    <cellStyle name="Обычный 2" xfId="20"/>
    <cellStyle name="Обычный 2 10" xfId="187"/>
    <cellStyle name="Обычный 2 2" xfId="21"/>
    <cellStyle name="Обычный 2 2 2" xfId="22"/>
    <cellStyle name="Обычный 2 2 2 2" xfId="189"/>
    <cellStyle name="Обычный 2 2 2 2 2" xfId="883"/>
    <cellStyle name="Обычный 2 2 2 3" xfId="190"/>
    <cellStyle name="Обычный 2 2 2 3 2" xfId="884"/>
    <cellStyle name="Обычный 2 2 2 4" xfId="882"/>
    <cellStyle name="Обычный 2 2 2 5" xfId="188"/>
    <cellStyle name="Обычный 2 2 3" xfId="191"/>
    <cellStyle name="Обычный 2 2 3 2" xfId="192"/>
    <cellStyle name="Обычный 2 2 3 2 2" xfId="193"/>
    <cellStyle name="Обычный 2 2 3 2 2 2" xfId="194"/>
    <cellStyle name="Обычный 2 2 3 2 2 2 2" xfId="888"/>
    <cellStyle name="Обычный 2 2 3 2 2 3" xfId="887"/>
    <cellStyle name="Обычный 2 2 3 2 3" xfId="195"/>
    <cellStyle name="Обычный 2 2 3 2 3 2" xfId="889"/>
    <cellStyle name="Обычный 2 2 3 2 4" xfId="886"/>
    <cellStyle name="Обычный 2 2 3 3" xfId="196"/>
    <cellStyle name="Обычный 2 2 3 3 2" xfId="197"/>
    <cellStyle name="Обычный 2 2 3 3 2 2" xfId="891"/>
    <cellStyle name="Обычный 2 2 3 3 3" xfId="890"/>
    <cellStyle name="Обычный 2 2 3 4" xfId="198"/>
    <cellStyle name="Обычный 2 2 3 4 2" xfId="892"/>
    <cellStyle name="Обычный 2 2 3 5" xfId="885"/>
    <cellStyle name="Обычный 2 2 4" xfId="199"/>
    <cellStyle name="Обычный 2 2 4 2" xfId="200"/>
    <cellStyle name="Обычный 2 2 4 2 2" xfId="201"/>
    <cellStyle name="Обычный 2 2 4 2 2 2" xfId="895"/>
    <cellStyle name="Обычный 2 2 4 2 3" xfId="894"/>
    <cellStyle name="Обычный 2 2 4 3" xfId="202"/>
    <cellStyle name="Обычный 2 2 4 3 2" xfId="896"/>
    <cellStyle name="Обычный 2 2 4 4" xfId="893"/>
    <cellStyle name="Обычный 2 2 5" xfId="203"/>
    <cellStyle name="Обычный 2 2 5 2" xfId="204"/>
    <cellStyle name="Обычный 2 2 5 2 2" xfId="898"/>
    <cellStyle name="Обычный 2 2 5 3" xfId="897"/>
    <cellStyle name="Обычный 2 2 6" xfId="205"/>
    <cellStyle name="Обычный 2 2 6 2" xfId="899"/>
    <cellStyle name="Обычный 2 2 7" xfId="206"/>
    <cellStyle name="Обычный 2 2 7 2" xfId="900"/>
    <cellStyle name="Обычный 2 2 8" xfId="819"/>
    <cellStyle name="Обычный 2 2_3.13 РЖД" xfId="207"/>
    <cellStyle name="Обычный 2 3" xfId="208"/>
    <cellStyle name="Обычный 2 3 2" xfId="209"/>
    <cellStyle name="Обычный 2 3 2 2" xfId="902"/>
    <cellStyle name="Обычный 2 3 3" xfId="901"/>
    <cellStyle name="Обычный 2 4" xfId="210"/>
    <cellStyle name="Обычный 2 4 2" xfId="903"/>
    <cellStyle name="Обычный 2 5" xfId="211"/>
    <cellStyle name="Обычный 2 6" xfId="212"/>
    <cellStyle name="Обычный 2 7" xfId="213"/>
    <cellStyle name="Обычный 2 7 2" xfId="904"/>
    <cellStyle name="Обычный 2 8" xfId="818"/>
    <cellStyle name="Обычный 2 9" xfId="881"/>
    <cellStyle name="Обычный 2_3.13 РЖД" xfId="214"/>
    <cellStyle name="Обычный 20" xfId="23"/>
    <cellStyle name="Обычный 20 2" xfId="215"/>
    <cellStyle name="Обычный 20 2 2" xfId="905"/>
    <cellStyle name="Обычный 20 3" xfId="216"/>
    <cellStyle name="Обычный 20 3 2" xfId="906"/>
    <cellStyle name="Обычный 20 4" xfId="820"/>
    <cellStyle name="Обычный 21" xfId="24"/>
    <cellStyle name="Обычный 21 2" xfId="217"/>
    <cellStyle name="Обычный 21 2 2" xfId="907"/>
    <cellStyle name="Обычный 21 3" xfId="218"/>
    <cellStyle name="Обычный 21 3 2" xfId="908"/>
    <cellStyle name="Обычный 21 4" xfId="821"/>
    <cellStyle name="Обычный 22" xfId="219"/>
    <cellStyle name="Обычный 22 2" xfId="220"/>
    <cellStyle name="Обычный 22 2 2" xfId="909"/>
    <cellStyle name="Обычный 22 3" xfId="221"/>
    <cellStyle name="Обычный 22 3 2" xfId="910"/>
    <cellStyle name="Обычный 22 4" xfId="822"/>
    <cellStyle name="Обычный 23" xfId="222"/>
    <cellStyle name="Обычный 23 2" xfId="223"/>
    <cellStyle name="Обычный 23 2 2" xfId="224"/>
    <cellStyle name="Обычный 23 2 2 2" xfId="225"/>
    <cellStyle name="Обычный 23 2 2 2 2" xfId="226"/>
    <cellStyle name="Обычный 23 2 2 2 2 2" xfId="227"/>
    <cellStyle name="Обычный 23 2 2 2 2 2 2" xfId="916"/>
    <cellStyle name="Обычный 23 2 2 2 2 3" xfId="915"/>
    <cellStyle name="Обычный 23 2 2 2 3" xfId="228"/>
    <cellStyle name="Обычный 23 2 2 2 3 2" xfId="917"/>
    <cellStyle name="Обычный 23 2 2 2 4" xfId="914"/>
    <cellStyle name="Обычный 23 2 2 3" xfId="229"/>
    <cellStyle name="Обычный 23 2 2 3 2" xfId="230"/>
    <cellStyle name="Обычный 23 2 2 3 2 2" xfId="919"/>
    <cellStyle name="Обычный 23 2 2 3 3" xfId="918"/>
    <cellStyle name="Обычный 23 2 2 4" xfId="231"/>
    <cellStyle name="Обычный 23 2 2 4 2" xfId="920"/>
    <cellStyle name="Обычный 23 2 2 5" xfId="913"/>
    <cellStyle name="Обычный 23 2 3" xfId="232"/>
    <cellStyle name="Обычный 23 2 3 2" xfId="233"/>
    <cellStyle name="Обычный 23 2 3 2 2" xfId="234"/>
    <cellStyle name="Обычный 23 2 3 2 2 2" xfId="923"/>
    <cellStyle name="Обычный 23 2 3 2 3" xfId="922"/>
    <cellStyle name="Обычный 23 2 3 3" xfId="235"/>
    <cellStyle name="Обычный 23 2 3 3 2" xfId="924"/>
    <cellStyle name="Обычный 23 2 3 4" xfId="921"/>
    <cellStyle name="Обычный 23 2 4" xfId="236"/>
    <cellStyle name="Обычный 23 2 4 2" xfId="237"/>
    <cellStyle name="Обычный 23 2 4 2 2" xfId="926"/>
    <cellStyle name="Обычный 23 2 4 3" xfId="925"/>
    <cellStyle name="Обычный 23 2 5" xfId="238"/>
    <cellStyle name="Обычный 23 2 5 2" xfId="927"/>
    <cellStyle name="Обычный 23 2 6" xfId="912"/>
    <cellStyle name="Обычный 23 2_3.13 РЖД" xfId="239"/>
    <cellStyle name="Обычный 23 3" xfId="240"/>
    <cellStyle name="Обычный 23 3 2" xfId="241"/>
    <cellStyle name="Обычный 23 3_3.13 РЖД" xfId="242"/>
    <cellStyle name="Обычный 23 4" xfId="243"/>
    <cellStyle name="Обычный 23 4 2" xfId="244"/>
    <cellStyle name="Обычный 23 4 2 2" xfId="245"/>
    <cellStyle name="Обычный 23 4 2 2 2" xfId="246"/>
    <cellStyle name="Обычный 23 4 2 2 2 2" xfId="931"/>
    <cellStyle name="Обычный 23 4 2 2 3" xfId="930"/>
    <cellStyle name="Обычный 23 4 2 3" xfId="247"/>
    <cellStyle name="Обычный 23 4 2 3 2" xfId="932"/>
    <cellStyle name="Обычный 23 4 2 4" xfId="929"/>
    <cellStyle name="Обычный 23 4 3" xfId="248"/>
    <cellStyle name="Обычный 23 4 3 2" xfId="249"/>
    <cellStyle name="Обычный 23 4 3 2 2" xfId="934"/>
    <cellStyle name="Обычный 23 4 3 3" xfId="933"/>
    <cellStyle name="Обычный 23 4 4" xfId="250"/>
    <cellStyle name="Обычный 23 4 4 2" xfId="935"/>
    <cellStyle name="Обычный 23 4 5" xfId="928"/>
    <cellStyle name="Обычный 23 5" xfId="251"/>
    <cellStyle name="Обычный 23 5 2" xfId="252"/>
    <cellStyle name="Обычный 23 5 2 2" xfId="253"/>
    <cellStyle name="Обычный 23 5 2 2 2" xfId="938"/>
    <cellStyle name="Обычный 23 5 2 3" xfId="937"/>
    <cellStyle name="Обычный 23 5 3" xfId="254"/>
    <cellStyle name="Обычный 23 5 3 2" xfId="939"/>
    <cellStyle name="Обычный 23 5 4" xfId="936"/>
    <cellStyle name="Обычный 23 6" xfId="255"/>
    <cellStyle name="Обычный 23 6 2" xfId="256"/>
    <cellStyle name="Обычный 23 6 2 2" xfId="941"/>
    <cellStyle name="Обычный 23 6 3" xfId="940"/>
    <cellStyle name="Обычный 23 7" xfId="257"/>
    <cellStyle name="Обычный 23 7 2" xfId="942"/>
    <cellStyle name="Обычный 23 8" xfId="258"/>
    <cellStyle name="Обычный 23 8 2" xfId="943"/>
    <cellStyle name="Обычный 23 9" xfId="911"/>
    <cellStyle name="Обычный 23_3.13 РЖД" xfId="259"/>
    <cellStyle name="Обычный 24" xfId="260"/>
    <cellStyle name="Обычный 24 2" xfId="261"/>
    <cellStyle name="Обычный 25" xfId="262"/>
    <cellStyle name="Обычный 25 2" xfId="263"/>
    <cellStyle name="Обычный 25 2 2" xfId="264"/>
    <cellStyle name="Обычный 25 2 2 2" xfId="265"/>
    <cellStyle name="Обычный 25 2 2 2 2" xfId="266"/>
    <cellStyle name="Обычный 25 2 2 2 2 2" xfId="948"/>
    <cellStyle name="Обычный 25 2 2 2 3" xfId="947"/>
    <cellStyle name="Обычный 25 2 2 3" xfId="267"/>
    <cellStyle name="Обычный 25 2 2 3 2" xfId="949"/>
    <cellStyle name="Обычный 25 2 2 4" xfId="946"/>
    <cellStyle name="Обычный 25 2 3" xfId="268"/>
    <cellStyle name="Обычный 25 2 3 2" xfId="269"/>
    <cellStyle name="Обычный 25 2 3 2 2" xfId="951"/>
    <cellStyle name="Обычный 25 2 3 3" xfId="950"/>
    <cellStyle name="Обычный 25 2 4" xfId="270"/>
    <cellStyle name="Обычный 25 2 4 2" xfId="952"/>
    <cellStyle name="Обычный 25 2 5" xfId="945"/>
    <cellStyle name="Обычный 25 3" xfId="271"/>
    <cellStyle name="Обычный 25 3 2" xfId="272"/>
    <cellStyle name="Обычный 25 3 2 2" xfId="273"/>
    <cellStyle name="Обычный 25 3 2 2 2" xfId="955"/>
    <cellStyle name="Обычный 25 3 2 3" xfId="954"/>
    <cellStyle name="Обычный 25 3 3" xfId="274"/>
    <cellStyle name="Обычный 25 3 3 2" xfId="956"/>
    <cellStyle name="Обычный 25 3 4" xfId="953"/>
    <cellStyle name="Обычный 25 4" xfId="275"/>
    <cellStyle name="Обычный 25 4 2" xfId="276"/>
    <cellStyle name="Обычный 25 4 2 2" xfId="958"/>
    <cellStyle name="Обычный 25 4 3" xfId="957"/>
    <cellStyle name="Обычный 25 5" xfId="277"/>
    <cellStyle name="Обычный 25 5 2" xfId="959"/>
    <cellStyle name="Обычный 25 6" xfId="944"/>
    <cellStyle name="Обычный 25_3.13 РЖД" xfId="278"/>
    <cellStyle name="Обычный 26" xfId="279"/>
    <cellStyle name="Обычный 26 2" xfId="280"/>
    <cellStyle name="Обычный 26 2 2" xfId="281"/>
    <cellStyle name="Обычный 26 2 2 2" xfId="282"/>
    <cellStyle name="Обычный 26 2 2 2 2" xfId="283"/>
    <cellStyle name="Обычный 26 2 2 2 2 2" xfId="964"/>
    <cellStyle name="Обычный 26 2 2 2 3" xfId="963"/>
    <cellStyle name="Обычный 26 2 2 3" xfId="284"/>
    <cellStyle name="Обычный 26 2 2 3 2" xfId="965"/>
    <cellStyle name="Обычный 26 2 2 4" xfId="962"/>
    <cellStyle name="Обычный 26 2 3" xfId="285"/>
    <cellStyle name="Обычный 26 2 3 2" xfId="286"/>
    <cellStyle name="Обычный 26 2 3 2 2" xfId="967"/>
    <cellStyle name="Обычный 26 2 3 3" xfId="966"/>
    <cellStyle name="Обычный 26 2 4" xfId="287"/>
    <cellStyle name="Обычный 26 2 4 2" xfId="968"/>
    <cellStyle name="Обычный 26 2 5" xfId="961"/>
    <cellStyle name="Обычный 26 3" xfId="288"/>
    <cellStyle name="Обычный 26 3 2" xfId="289"/>
    <cellStyle name="Обычный 26 3 2 2" xfId="290"/>
    <cellStyle name="Обычный 26 3 2 2 2" xfId="971"/>
    <cellStyle name="Обычный 26 3 2 3" xfId="970"/>
    <cellStyle name="Обычный 26 3 3" xfId="291"/>
    <cellStyle name="Обычный 26 3 3 2" xfId="972"/>
    <cellStyle name="Обычный 26 3 4" xfId="969"/>
    <cellStyle name="Обычный 26 4" xfId="292"/>
    <cellStyle name="Обычный 26 4 2" xfId="293"/>
    <cellStyle name="Обычный 26 4 2 2" xfId="974"/>
    <cellStyle name="Обычный 26 4 3" xfId="973"/>
    <cellStyle name="Обычный 26 5" xfId="294"/>
    <cellStyle name="Обычный 26 5 2" xfId="975"/>
    <cellStyle name="Обычный 26 6" xfId="960"/>
    <cellStyle name="Обычный 26_3.13 РЖД" xfId="295"/>
    <cellStyle name="Обычный 27" xfId="296"/>
    <cellStyle name="Обычный 27 2" xfId="297"/>
    <cellStyle name="Обычный 27 2 2" xfId="298"/>
    <cellStyle name="Обычный 27 2 2 2" xfId="299"/>
    <cellStyle name="Обычный 27 2 2 2 2" xfId="300"/>
    <cellStyle name="Обычный 27 2 2 2 2 2" xfId="980"/>
    <cellStyle name="Обычный 27 2 2 2 3" xfId="979"/>
    <cellStyle name="Обычный 27 2 2 3" xfId="301"/>
    <cellStyle name="Обычный 27 2 2 3 2" xfId="981"/>
    <cellStyle name="Обычный 27 2 2 4" xfId="978"/>
    <cellStyle name="Обычный 27 2 3" xfId="302"/>
    <cellStyle name="Обычный 27 2 3 2" xfId="303"/>
    <cellStyle name="Обычный 27 2 3 2 2" xfId="983"/>
    <cellStyle name="Обычный 27 2 3 3" xfId="982"/>
    <cellStyle name="Обычный 27 2 4" xfId="304"/>
    <cellStyle name="Обычный 27 2 4 2" xfId="984"/>
    <cellStyle name="Обычный 27 2 5" xfId="977"/>
    <cellStyle name="Обычный 27 3" xfId="305"/>
    <cellStyle name="Обычный 27 3 2" xfId="306"/>
    <cellStyle name="Обычный 27 3 2 2" xfId="307"/>
    <cellStyle name="Обычный 27 3 2 2 2" xfId="987"/>
    <cellStyle name="Обычный 27 3 2 3" xfId="986"/>
    <cellStyle name="Обычный 27 3 3" xfId="308"/>
    <cellStyle name="Обычный 27 3 3 2" xfId="988"/>
    <cellStyle name="Обычный 27 3 4" xfId="985"/>
    <cellStyle name="Обычный 27 4" xfId="309"/>
    <cellStyle name="Обычный 27 4 2" xfId="310"/>
    <cellStyle name="Обычный 27 4 2 2" xfId="990"/>
    <cellStyle name="Обычный 27 4 3" xfId="989"/>
    <cellStyle name="Обычный 27 5" xfId="311"/>
    <cellStyle name="Обычный 27 5 2" xfId="991"/>
    <cellStyle name="Обычный 27 6" xfId="976"/>
    <cellStyle name="Обычный 27_3.13 РЖД" xfId="312"/>
    <cellStyle name="Обычный 28" xfId="313"/>
    <cellStyle name="Обычный 28 2" xfId="314"/>
    <cellStyle name="Обычный 28 2 2" xfId="315"/>
    <cellStyle name="Обычный 28 2 2 2" xfId="316"/>
    <cellStyle name="Обычный 28 2 2 2 2" xfId="317"/>
    <cellStyle name="Обычный 28 2 2 2 2 2" xfId="996"/>
    <cellStyle name="Обычный 28 2 2 2 3" xfId="995"/>
    <cellStyle name="Обычный 28 2 2 3" xfId="318"/>
    <cellStyle name="Обычный 28 2 2 3 2" xfId="997"/>
    <cellStyle name="Обычный 28 2 2 4" xfId="994"/>
    <cellStyle name="Обычный 28 2 3" xfId="319"/>
    <cellStyle name="Обычный 28 2 3 2" xfId="320"/>
    <cellStyle name="Обычный 28 2 3 2 2" xfId="999"/>
    <cellStyle name="Обычный 28 2 3 3" xfId="998"/>
    <cellStyle name="Обычный 28 2 4" xfId="321"/>
    <cellStyle name="Обычный 28 2 4 2" xfId="1000"/>
    <cellStyle name="Обычный 28 2 5" xfId="993"/>
    <cellStyle name="Обычный 28 3" xfId="322"/>
    <cellStyle name="Обычный 28 3 2" xfId="323"/>
    <cellStyle name="Обычный 28 3 2 2" xfId="324"/>
    <cellStyle name="Обычный 28 3 2 2 2" xfId="1003"/>
    <cellStyle name="Обычный 28 3 2 3" xfId="1002"/>
    <cellStyle name="Обычный 28 3 3" xfId="325"/>
    <cellStyle name="Обычный 28 3 3 2" xfId="1004"/>
    <cellStyle name="Обычный 28 3 4" xfId="1001"/>
    <cellStyle name="Обычный 28 4" xfId="326"/>
    <cellStyle name="Обычный 28 4 2" xfId="327"/>
    <cellStyle name="Обычный 28 4 2 2" xfId="1006"/>
    <cellStyle name="Обычный 28 4 3" xfId="1005"/>
    <cellStyle name="Обычный 28 5" xfId="328"/>
    <cellStyle name="Обычный 28 5 2" xfId="1007"/>
    <cellStyle name="Обычный 28 6" xfId="992"/>
    <cellStyle name="Обычный 28_3.13 РЖД" xfId="329"/>
    <cellStyle name="Обычный 29" xfId="330"/>
    <cellStyle name="Обычный 29 2" xfId="331"/>
    <cellStyle name="Обычный 29 2 2" xfId="332"/>
    <cellStyle name="Обычный 29 2 2 2" xfId="333"/>
    <cellStyle name="Обычный 29 2 2 2 2" xfId="334"/>
    <cellStyle name="Обычный 29 2 2 2 2 2" xfId="1012"/>
    <cellStyle name="Обычный 29 2 2 2 3" xfId="1011"/>
    <cellStyle name="Обычный 29 2 2 3" xfId="335"/>
    <cellStyle name="Обычный 29 2 2 3 2" xfId="1013"/>
    <cellStyle name="Обычный 29 2 2 4" xfId="1010"/>
    <cellStyle name="Обычный 29 2 3" xfId="336"/>
    <cellStyle name="Обычный 29 2 3 2" xfId="337"/>
    <cellStyle name="Обычный 29 2 3 2 2" xfId="1015"/>
    <cellStyle name="Обычный 29 2 3 3" xfId="1014"/>
    <cellStyle name="Обычный 29 2 4" xfId="338"/>
    <cellStyle name="Обычный 29 2 4 2" xfId="1016"/>
    <cellStyle name="Обычный 29 2 5" xfId="1009"/>
    <cellStyle name="Обычный 29 3" xfId="339"/>
    <cellStyle name="Обычный 29 3 2" xfId="340"/>
    <cellStyle name="Обычный 29 3 2 2" xfId="341"/>
    <cellStyle name="Обычный 29 3 2 2 2" xfId="1019"/>
    <cellStyle name="Обычный 29 3 2 3" xfId="1018"/>
    <cellStyle name="Обычный 29 3 3" xfId="342"/>
    <cellStyle name="Обычный 29 3 3 2" xfId="1020"/>
    <cellStyle name="Обычный 29 3 4" xfId="1017"/>
    <cellStyle name="Обычный 29 4" xfId="343"/>
    <cellStyle name="Обычный 29 4 2" xfId="344"/>
    <cellStyle name="Обычный 29 4 2 2" xfId="1022"/>
    <cellStyle name="Обычный 29 4 3" xfId="1021"/>
    <cellStyle name="Обычный 29 5" xfId="345"/>
    <cellStyle name="Обычный 29 5 2" xfId="1023"/>
    <cellStyle name="Обычный 29 6" xfId="1008"/>
    <cellStyle name="Обычный 29_3.13 РЖД" xfId="346"/>
    <cellStyle name="Обычный 3" xfId="25"/>
    <cellStyle name="Обычный 3 2" xfId="26"/>
    <cellStyle name="Обычный 3 2 2" xfId="348"/>
    <cellStyle name="Обычный 3 2 3" xfId="349"/>
    <cellStyle name="Обычный 3 2 4" xfId="1025"/>
    <cellStyle name="Обычный 3 2 5" xfId="347"/>
    <cellStyle name="Обычный 3 3" xfId="350"/>
    <cellStyle name="Обычный 3 3 2" xfId="351"/>
    <cellStyle name="Обычный 3 3 2 2" xfId="352"/>
    <cellStyle name="Обычный 3 3 2 2 2" xfId="353"/>
    <cellStyle name="Обычный 3 3 2 2 2 2" xfId="1028"/>
    <cellStyle name="Обычный 3 3 2 2 3" xfId="1027"/>
    <cellStyle name="Обычный 3 3 2 3" xfId="354"/>
    <cellStyle name="Обычный 3 3 2 3 2" xfId="1029"/>
    <cellStyle name="Обычный 3 3 2 4" xfId="1026"/>
    <cellStyle name="Обычный 3 3 3" xfId="355"/>
    <cellStyle name="Обычный 3 3 3 2" xfId="356"/>
    <cellStyle name="Обычный 3 3 3 2 2" xfId="1031"/>
    <cellStyle name="Обычный 3 3 3 3" xfId="1030"/>
    <cellStyle name="Обычный 3 3 4" xfId="357"/>
    <cellStyle name="Обычный 3 3 4 2" xfId="1032"/>
    <cellStyle name="Обычный 3 3 5" xfId="358"/>
    <cellStyle name="Обычный 3 3 5 2" xfId="1033"/>
    <cellStyle name="Обычный 3 4" xfId="359"/>
    <cellStyle name="Обычный 3 4 2" xfId="360"/>
    <cellStyle name="Обычный 3 4 2 2" xfId="361"/>
    <cellStyle name="Обычный 3 4 2 2 2" xfId="1036"/>
    <cellStyle name="Обычный 3 4 2 3" xfId="1035"/>
    <cellStyle name="Обычный 3 4 3" xfId="362"/>
    <cellStyle name="Обычный 3 4 3 2" xfId="1037"/>
    <cellStyle name="Обычный 3 4 4" xfId="1034"/>
    <cellStyle name="Обычный 3 5" xfId="363"/>
    <cellStyle name="Обычный 3 5 2" xfId="364"/>
    <cellStyle name="Обычный 3 5 2 2" xfId="1039"/>
    <cellStyle name="Обычный 3 5 3" xfId="1038"/>
    <cellStyle name="Обычный 3 6" xfId="365"/>
    <cellStyle name="Обычный 3 6 2" xfId="1040"/>
    <cellStyle name="Обычный 3 7" xfId="366"/>
    <cellStyle name="Обычный 3 7 2" xfId="1041"/>
    <cellStyle name="Обычный 3 8" xfId="1024"/>
    <cellStyle name="Обычный 3_3.13 РЖД" xfId="367"/>
    <cellStyle name="Обычный 30" xfId="368"/>
    <cellStyle name="Обычный 30 2" xfId="369"/>
    <cellStyle name="Обычный 30 2 2" xfId="370"/>
    <cellStyle name="Обычный 30 2 2 2" xfId="371"/>
    <cellStyle name="Обычный 30 2 2 2 2" xfId="372"/>
    <cellStyle name="Обычный 30 2 2 2 2 2" xfId="1046"/>
    <cellStyle name="Обычный 30 2 2 2 3" xfId="1045"/>
    <cellStyle name="Обычный 30 2 2 3" xfId="373"/>
    <cellStyle name="Обычный 30 2 2 3 2" xfId="1047"/>
    <cellStyle name="Обычный 30 2 2 4" xfId="1044"/>
    <cellStyle name="Обычный 30 2 3" xfId="374"/>
    <cellStyle name="Обычный 30 2 3 2" xfId="375"/>
    <cellStyle name="Обычный 30 2 3 2 2" xfId="1049"/>
    <cellStyle name="Обычный 30 2 3 3" xfId="1048"/>
    <cellStyle name="Обычный 30 2 4" xfId="376"/>
    <cellStyle name="Обычный 30 2 4 2" xfId="1050"/>
    <cellStyle name="Обычный 30 2 5" xfId="1043"/>
    <cellStyle name="Обычный 30 3" xfId="377"/>
    <cellStyle name="Обычный 30 3 2" xfId="378"/>
    <cellStyle name="Обычный 30 3 2 2" xfId="379"/>
    <cellStyle name="Обычный 30 3 2 2 2" xfId="1053"/>
    <cellStyle name="Обычный 30 3 2 3" xfId="1052"/>
    <cellStyle name="Обычный 30 3 3" xfId="380"/>
    <cellStyle name="Обычный 30 3 3 2" xfId="1054"/>
    <cellStyle name="Обычный 30 3 4" xfId="1051"/>
    <cellStyle name="Обычный 30 4" xfId="381"/>
    <cellStyle name="Обычный 30 4 2" xfId="382"/>
    <cellStyle name="Обычный 30 4 2 2" xfId="1056"/>
    <cellStyle name="Обычный 30 4 3" xfId="1055"/>
    <cellStyle name="Обычный 30 5" xfId="383"/>
    <cellStyle name="Обычный 30 5 2" xfId="1057"/>
    <cellStyle name="Обычный 30 6" xfId="1042"/>
    <cellStyle name="Обычный 30_3.13 РЖД" xfId="384"/>
    <cellStyle name="Обычный 31" xfId="385"/>
    <cellStyle name="Обычный 31 2" xfId="386"/>
    <cellStyle name="Обычный 31 2 2" xfId="387"/>
    <cellStyle name="Обычный 31 2 2 2" xfId="388"/>
    <cellStyle name="Обычный 31 2 2 2 2" xfId="389"/>
    <cellStyle name="Обычный 31 2 2 2 2 2" xfId="1062"/>
    <cellStyle name="Обычный 31 2 2 2 3" xfId="1061"/>
    <cellStyle name="Обычный 31 2 2 3" xfId="390"/>
    <cellStyle name="Обычный 31 2 2 3 2" xfId="1063"/>
    <cellStyle name="Обычный 31 2 2 4" xfId="1060"/>
    <cellStyle name="Обычный 31 2 3" xfId="391"/>
    <cellStyle name="Обычный 31 2 3 2" xfId="392"/>
    <cellStyle name="Обычный 31 2 3 2 2" xfId="1065"/>
    <cellStyle name="Обычный 31 2 3 3" xfId="1064"/>
    <cellStyle name="Обычный 31 2 4" xfId="393"/>
    <cellStyle name="Обычный 31 2 4 2" xfId="1066"/>
    <cellStyle name="Обычный 31 2 5" xfId="1059"/>
    <cellStyle name="Обычный 31 3" xfId="394"/>
    <cellStyle name="Обычный 31 3 2" xfId="395"/>
    <cellStyle name="Обычный 31 3 2 2" xfId="396"/>
    <cellStyle name="Обычный 31 3 2 2 2" xfId="1069"/>
    <cellStyle name="Обычный 31 3 2 3" xfId="1068"/>
    <cellStyle name="Обычный 31 3 3" xfId="397"/>
    <cellStyle name="Обычный 31 3 3 2" xfId="1070"/>
    <cellStyle name="Обычный 31 3 4" xfId="1067"/>
    <cellStyle name="Обычный 31 4" xfId="398"/>
    <cellStyle name="Обычный 31 4 2" xfId="399"/>
    <cellStyle name="Обычный 31 4 2 2" xfId="1072"/>
    <cellStyle name="Обычный 31 4 3" xfId="1071"/>
    <cellStyle name="Обычный 31 5" xfId="400"/>
    <cellStyle name="Обычный 31 5 2" xfId="1073"/>
    <cellStyle name="Обычный 31 6" xfId="1058"/>
    <cellStyle name="Обычный 31_3.13 РЖД" xfId="401"/>
    <cellStyle name="Обычный 32" xfId="402"/>
    <cellStyle name="Обычный 32 2" xfId="403"/>
    <cellStyle name="Обычный 32 2 2" xfId="404"/>
    <cellStyle name="Обычный 32 2 2 2" xfId="405"/>
    <cellStyle name="Обычный 32 2 2 2 2" xfId="406"/>
    <cellStyle name="Обычный 32 2 2 2 2 2" xfId="1078"/>
    <cellStyle name="Обычный 32 2 2 2 3" xfId="1077"/>
    <cellStyle name="Обычный 32 2 2 3" xfId="407"/>
    <cellStyle name="Обычный 32 2 2 3 2" xfId="1079"/>
    <cellStyle name="Обычный 32 2 2 4" xfId="1076"/>
    <cellStyle name="Обычный 32 2 3" xfId="408"/>
    <cellStyle name="Обычный 32 2 3 2" xfId="409"/>
    <cellStyle name="Обычный 32 2 3 2 2" xfId="1081"/>
    <cellStyle name="Обычный 32 2 3 3" xfId="1080"/>
    <cellStyle name="Обычный 32 2 4" xfId="410"/>
    <cellStyle name="Обычный 32 2 4 2" xfId="1082"/>
    <cellStyle name="Обычный 32 2 5" xfId="1075"/>
    <cellStyle name="Обычный 32 3" xfId="411"/>
    <cellStyle name="Обычный 32 3 2" xfId="412"/>
    <cellStyle name="Обычный 32 3 2 2" xfId="413"/>
    <cellStyle name="Обычный 32 3 2 2 2" xfId="1085"/>
    <cellStyle name="Обычный 32 3 2 3" xfId="1084"/>
    <cellStyle name="Обычный 32 3 3" xfId="414"/>
    <cellStyle name="Обычный 32 3 3 2" xfId="1086"/>
    <cellStyle name="Обычный 32 3 4" xfId="1083"/>
    <cellStyle name="Обычный 32 4" xfId="415"/>
    <cellStyle name="Обычный 32 4 2" xfId="416"/>
    <cellStyle name="Обычный 32 4 2 2" xfId="1088"/>
    <cellStyle name="Обычный 32 4 3" xfId="1087"/>
    <cellStyle name="Обычный 32 5" xfId="417"/>
    <cellStyle name="Обычный 32 5 2" xfId="1089"/>
    <cellStyle name="Обычный 32 6" xfId="1074"/>
    <cellStyle name="Обычный 32_3.13 РЖД" xfId="418"/>
    <cellStyle name="Обычный 33" xfId="419"/>
    <cellStyle name="Обычный 33 2" xfId="420"/>
    <cellStyle name="Обычный 33 2 2" xfId="421"/>
    <cellStyle name="Обычный 33 2 2 2" xfId="422"/>
    <cellStyle name="Обычный 33 2 2 2 2" xfId="423"/>
    <cellStyle name="Обычный 33 2 2 2 2 2" xfId="1094"/>
    <cellStyle name="Обычный 33 2 2 2 3" xfId="1093"/>
    <cellStyle name="Обычный 33 2 2 3" xfId="424"/>
    <cellStyle name="Обычный 33 2 2 3 2" xfId="1095"/>
    <cellStyle name="Обычный 33 2 2 4" xfId="1092"/>
    <cellStyle name="Обычный 33 2 3" xfId="425"/>
    <cellStyle name="Обычный 33 2 3 2" xfId="426"/>
    <cellStyle name="Обычный 33 2 3 2 2" xfId="1097"/>
    <cellStyle name="Обычный 33 2 3 3" xfId="1096"/>
    <cellStyle name="Обычный 33 2 4" xfId="427"/>
    <cellStyle name="Обычный 33 2 4 2" xfId="1098"/>
    <cellStyle name="Обычный 33 2 5" xfId="1091"/>
    <cellStyle name="Обычный 33 3" xfId="428"/>
    <cellStyle name="Обычный 33 3 2" xfId="429"/>
    <cellStyle name="Обычный 33 3 2 2" xfId="430"/>
    <cellStyle name="Обычный 33 3 2 2 2" xfId="1101"/>
    <cellStyle name="Обычный 33 3 2 3" xfId="1100"/>
    <cellStyle name="Обычный 33 3 3" xfId="431"/>
    <cellStyle name="Обычный 33 3 3 2" xfId="1102"/>
    <cellStyle name="Обычный 33 3 4" xfId="1099"/>
    <cellStyle name="Обычный 33 4" xfId="432"/>
    <cellStyle name="Обычный 33 4 2" xfId="433"/>
    <cellStyle name="Обычный 33 4 2 2" xfId="1104"/>
    <cellStyle name="Обычный 33 4 3" xfId="1103"/>
    <cellStyle name="Обычный 33 5" xfId="434"/>
    <cellStyle name="Обычный 33 5 2" xfId="1105"/>
    <cellStyle name="Обычный 33 6" xfId="1090"/>
    <cellStyle name="Обычный 33_3.13 РЖД" xfId="435"/>
    <cellStyle name="Обычный 34" xfId="436"/>
    <cellStyle name="Обычный 34 2" xfId="437"/>
    <cellStyle name="Обычный 34 2 2" xfId="438"/>
    <cellStyle name="Обычный 34 2 2 2" xfId="439"/>
    <cellStyle name="Обычный 34 2 2 2 2" xfId="440"/>
    <cellStyle name="Обычный 34 2 2 2 2 2" xfId="1110"/>
    <cellStyle name="Обычный 34 2 2 2 3" xfId="1109"/>
    <cellStyle name="Обычный 34 2 2 3" xfId="441"/>
    <cellStyle name="Обычный 34 2 2 3 2" xfId="1111"/>
    <cellStyle name="Обычный 34 2 2 4" xfId="1108"/>
    <cellStyle name="Обычный 34 2 3" xfId="442"/>
    <cellStyle name="Обычный 34 2 3 2" xfId="443"/>
    <cellStyle name="Обычный 34 2 3 2 2" xfId="1113"/>
    <cellStyle name="Обычный 34 2 3 3" xfId="1112"/>
    <cellStyle name="Обычный 34 2 4" xfId="444"/>
    <cellStyle name="Обычный 34 2 4 2" xfId="1114"/>
    <cellStyle name="Обычный 34 2 5" xfId="1107"/>
    <cellStyle name="Обычный 34 3" xfId="445"/>
    <cellStyle name="Обычный 34 3 2" xfId="446"/>
    <cellStyle name="Обычный 34 3 2 2" xfId="447"/>
    <cellStyle name="Обычный 34 3 2 2 2" xfId="1117"/>
    <cellStyle name="Обычный 34 3 2 3" xfId="1116"/>
    <cellStyle name="Обычный 34 3 3" xfId="448"/>
    <cellStyle name="Обычный 34 3 3 2" xfId="1118"/>
    <cellStyle name="Обычный 34 3 4" xfId="1115"/>
    <cellStyle name="Обычный 34 4" xfId="449"/>
    <cellStyle name="Обычный 34 4 2" xfId="450"/>
    <cellStyle name="Обычный 34 4 2 2" xfId="1120"/>
    <cellStyle name="Обычный 34 4 3" xfId="1119"/>
    <cellStyle name="Обычный 34 5" xfId="451"/>
    <cellStyle name="Обычный 34 5 2" xfId="1121"/>
    <cellStyle name="Обычный 34 6" xfId="1106"/>
    <cellStyle name="Обычный 34_3.13 РЖД" xfId="452"/>
    <cellStyle name="Обычный 35" xfId="453"/>
    <cellStyle name="Обычный 35 2" xfId="454"/>
    <cellStyle name="Обычный 35 2 2" xfId="455"/>
    <cellStyle name="Обычный 35 2 2 2" xfId="456"/>
    <cellStyle name="Обычный 35 2 2 2 2" xfId="457"/>
    <cellStyle name="Обычный 35 2 2 2 2 2" xfId="1126"/>
    <cellStyle name="Обычный 35 2 2 2 3" xfId="1125"/>
    <cellStyle name="Обычный 35 2 2 3" xfId="458"/>
    <cellStyle name="Обычный 35 2 2 3 2" xfId="1127"/>
    <cellStyle name="Обычный 35 2 2 4" xfId="1124"/>
    <cellStyle name="Обычный 35 2 3" xfId="459"/>
    <cellStyle name="Обычный 35 2 3 2" xfId="460"/>
    <cellStyle name="Обычный 35 2 3 2 2" xfId="1129"/>
    <cellStyle name="Обычный 35 2 3 3" xfId="1128"/>
    <cellStyle name="Обычный 35 2 4" xfId="461"/>
    <cellStyle name="Обычный 35 2 4 2" xfId="1130"/>
    <cellStyle name="Обычный 35 2 5" xfId="1123"/>
    <cellStyle name="Обычный 35 3" xfId="462"/>
    <cellStyle name="Обычный 35 3 2" xfId="463"/>
    <cellStyle name="Обычный 35 3 2 2" xfId="464"/>
    <cellStyle name="Обычный 35 3 2 2 2" xfId="1133"/>
    <cellStyle name="Обычный 35 3 2 3" xfId="1132"/>
    <cellStyle name="Обычный 35 3 3" xfId="465"/>
    <cellStyle name="Обычный 35 3 3 2" xfId="1134"/>
    <cellStyle name="Обычный 35 3 4" xfId="1131"/>
    <cellStyle name="Обычный 35 4" xfId="466"/>
    <cellStyle name="Обычный 35 4 2" xfId="467"/>
    <cellStyle name="Обычный 35 4 2 2" xfId="1136"/>
    <cellStyle name="Обычный 35 4 3" xfId="1135"/>
    <cellStyle name="Обычный 35 5" xfId="468"/>
    <cellStyle name="Обычный 35 5 2" xfId="1137"/>
    <cellStyle name="Обычный 35 6" xfId="1122"/>
    <cellStyle name="Обычный 35_3.13 РЖД" xfId="469"/>
    <cellStyle name="Обычный 36" xfId="470"/>
    <cellStyle name="Обычный 36 2" xfId="471"/>
    <cellStyle name="Обычный 36 2 2" xfId="472"/>
    <cellStyle name="Обычный 36 2 2 2" xfId="473"/>
    <cellStyle name="Обычный 36 2 2 2 2" xfId="474"/>
    <cellStyle name="Обычный 36 2 2 2 2 2" xfId="1142"/>
    <cellStyle name="Обычный 36 2 2 2 3" xfId="1141"/>
    <cellStyle name="Обычный 36 2 2 3" xfId="475"/>
    <cellStyle name="Обычный 36 2 2 3 2" xfId="1143"/>
    <cellStyle name="Обычный 36 2 2 4" xfId="1140"/>
    <cellStyle name="Обычный 36 2 3" xfId="476"/>
    <cellStyle name="Обычный 36 2 3 2" xfId="477"/>
    <cellStyle name="Обычный 36 2 3 2 2" xfId="1145"/>
    <cellStyle name="Обычный 36 2 3 3" xfId="1144"/>
    <cellStyle name="Обычный 36 2 4" xfId="478"/>
    <cellStyle name="Обычный 36 2 4 2" xfId="1146"/>
    <cellStyle name="Обычный 36 2 5" xfId="1139"/>
    <cellStyle name="Обычный 36 3" xfId="479"/>
    <cellStyle name="Обычный 36 3 2" xfId="480"/>
    <cellStyle name="Обычный 36 3 2 2" xfId="481"/>
    <cellStyle name="Обычный 36 3 2 2 2" xfId="1149"/>
    <cellStyle name="Обычный 36 3 2 3" xfId="1148"/>
    <cellStyle name="Обычный 36 3 3" xfId="482"/>
    <cellStyle name="Обычный 36 3 3 2" xfId="1150"/>
    <cellStyle name="Обычный 36 3 4" xfId="1147"/>
    <cellStyle name="Обычный 36 4" xfId="483"/>
    <cellStyle name="Обычный 36 4 2" xfId="484"/>
    <cellStyle name="Обычный 36 4 2 2" xfId="1152"/>
    <cellStyle name="Обычный 36 4 3" xfId="1151"/>
    <cellStyle name="Обычный 36 5" xfId="485"/>
    <cellStyle name="Обычный 36 5 2" xfId="1153"/>
    <cellStyle name="Обычный 36 6" xfId="1138"/>
    <cellStyle name="Обычный 36_3.13 РЖД" xfId="486"/>
    <cellStyle name="Обычный 37" xfId="487"/>
    <cellStyle name="Обычный 37 2" xfId="488"/>
    <cellStyle name="Обычный 37_3.13 РЖД" xfId="489"/>
    <cellStyle name="Обычный 38" xfId="490"/>
    <cellStyle name="Обычный 38 2" xfId="491"/>
    <cellStyle name="Обычный 38 2 2" xfId="492"/>
    <cellStyle name="Обычный 38 2 2 2" xfId="493"/>
    <cellStyle name="Обычный 38 2 2 2 2" xfId="494"/>
    <cellStyle name="Обычный 38 2 2 2 2 2" xfId="1158"/>
    <cellStyle name="Обычный 38 2 2 2 3" xfId="1157"/>
    <cellStyle name="Обычный 38 2 2 3" xfId="495"/>
    <cellStyle name="Обычный 38 2 2 3 2" xfId="1159"/>
    <cellStyle name="Обычный 38 2 2 4" xfId="1156"/>
    <cellStyle name="Обычный 38 2 3" xfId="496"/>
    <cellStyle name="Обычный 38 2 3 2" xfId="497"/>
    <cellStyle name="Обычный 38 2 3 2 2" xfId="1161"/>
    <cellStyle name="Обычный 38 2 3 3" xfId="1160"/>
    <cellStyle name="Обычный 38 2 4" xfId="498"/>
    <cellStyle name="Обычный 38 2 4 2" xfId="1162"/>
    <cellStyle name="Обычный 38 2 5" xfId="1155"/>
    <cellStyle name="Обычный 38 3" xfId="499"/>
    <cellStyle name="Обычный 38 3 2" xfId="500"/>
    <cellStyle name="Обычный 38 3 2 2" xfId="501"/>
    <cellStyle name="Обычный 38 3 2 2 2" xfId="1165"/>
    <cellStyle name="Обычный 38 3 2 3" xfId="1164"/>
    <cellStyle name="Обычный 38 3 3" xfId="502"/>
    <cellStyle name="Обычный 38 3 3 2" xfId="1166"/>
    <cellStyle name="Обычный 38 3 4" xfId="1163"/>
    <cellStyle name="Обычный 38 4" xfId="503"/>
    <cellStyle name="Обычный 38 4 2" xfId="504"/>
    <cellStyle name="Обычный 38 4 2 2" xfId="1168"/>
    <cellStyle name="Обычный 38 4 3" xfId="1167"/>
    <cellStyle name="Обычный 38 5" xfId="505"/>
    <cellStyle name="Обычный 38 5 2" xfId="1169"/>
    <cellStyle name="Обычный 38 6" xfId="1154"/>
    <cellStyle name="Обычный 38_3.13 РЖД" xfId="506"/>
    <cellStyle name="Обычный 39" xfId="507"/>
    <cellStyle name="Обычный 39 2" xfId="508"/>
    <cellStyle name="Обычный 39 2 2" xfId="509"/>
    <cellStyle name="Обычный 39 2 2 2" xfId="510"/>
    <cellStyle name="Обычный 39 2 2 2 2" xfId="511"/>
    <cellStyle name="Обычный 39 2 2 2 2 2" xfId="1174"/>
    <cellStyle name="Обычный 39 2 2 2 3" xfId="1173"/>
    <cellStyle name="Обычный 39 2 2 3" xfId="512"/>
    <cellStyle name="Обычный 39 2 2 3 2" xfId="1175"/>
    <cellStyle name="Обычный 39 2 2 4" xfId="1172"/>
    <cellStyle name="Обычный 39 2 3" xfId="513"/>
    <cellStyle name="Обычный 39 2 3 2" xfId="514"/>
    <cellStyle name="Обычный 39 2 3 2 2" xfId="1177"/>
    <cellStyle name="Обычный 39 2 3 3" xfId="1176"/>
    <cellStyle name="Обычный 39 2 4" xfId="515"/>
    <cellStyle name="Обычный 39 2 4 2" xfId="1178"/>
    <cellStyle name="Обычный 39 2 5" xfId="1171"/>
    <cellStyle name="Обычный 39 3" xfId="516"/>
    <cellStyle name="Обычный 39 3 2" xfId="517"/>
    <cellStyle name="Обычный 39 3 2 2" xfId="518"/>
    <cellStyle name="Обычный 39 3 2 2 2" xfId="1181"/>
    <cellStyle name="Обычный 39 3 2 3" xfId="1180"/>
    <cellStyle name="Обычный 39 3 3" xfId="519"/>
    <cellStyle name="Обычный 39 3 3 2" xfId="1182"/>
    <cellStyle name="Обычный 39 3 4" xfId="1179"/>
    <cellStyle name="Обычный 39 4" xfId="520"/>
    <cellStyle name="Обычный 39 4 2" xfId="521"/>
    <cellStyle name="Обычный 39 4 2 2" xfId="1184"/>
    <cellStyle name="Обычный 39 4 3" xfId="1183"/>
    <cellStyle name="Обычный 39 5" xfId="522"/>
    <cellStyle name="Обычный 39 5 2" xfId="1185"/>
    <cellStyle name="Обычный 39 6" xfId="1170"/>
    <cellStyle name="Обычный 39_3.13 РЖД" xfId="523"/>
    <cellStyle name="Обычный 4" xfId="27"/>
    <cellStyle name="Обычный 4 2" xfId="28"/>
    <cellStyle name="Обычный 4 2 2" xfId="524"/>
    <cellStyle name="Обычный 4 2 2 2" xfId="1186"/>
    <cellStyle name="Обычный 4 2 3" xfId="525"/>
    <cellStyle name="Обычный 4 2 3 2" xfId="1187"/>
    <cellStyle name="Обычный 4 3" xfId="526"/>
    <cellStyle name="Обычный 4 4" xfId="527"/>
    <cellStyle name="Обычный 4 5" xfId="823"/>
    <cellStyle name="Обычный 4_3.13 РЖД" xfId="528"/>
    <cellStyle name="Обычный 40" xfId="529"/>
    <cellStyle name="Обычный 40 2" xfId="530"/>
    <cellStyle name="Обычный 40 2 2" xfId="531"/>
    <cellStyle name="Обычный 40 2 2 2" xfId="532"/>
    <cellStyle name="Обычный 40 2 2 2 2" xfId="533"/>
    <cellStyle name="Обычный 40 2 2 2 2 2" xfId="1192"/>
    <cellStyle name="Обычный 40 2 2 2 3" xfId="1191"/>
    <cellStyle name="Обычный 40 2 2 3" xfId="534"/>
    <cellStyle name="Обычный 40 2 2 3 2" xfId="1193"/>
    <cellStyle name="Обычный 40 2 2 4" xfId="1190"/>
    <cellStyle name="Обычный 40 2 3" xfId="535"/>
    <cellStyle name="Обычный 40 2 3 2" xfId="536"/>
    <cellStyle name="Обычный 40 2 3 2 2" xfId="1195"/>
    <cellStyle name="Обычный 40 2 3 3" xfId="1194"/>
    <cellStyle name="Обычный 40 2 4" xfId="537"/>
    <cellStyle name="Обычный 40 2 4 2" xfId="1196"/>
    <cellStyle name="Обычный 40 2 5" xfId="1189"/>
    <cellStyle name="Обычный 40 3" xfId="538"/>
    <cellStyle name="Обычный 40 3 2" xfId="539"/>
    <cellStyle name="Обычный 40 3 2 2" xfId="540"/>
    <cellStyle name="Обычный 40 3 2 2 2" xfId="1199"/>
    <cellStyle name="Обычный 40 3 2 3" xfId="1198"/>
    <cellStyle name="Обычный 40 3 3" xfId="541"/>
    <cellStyle name="Обычный 40 3 3 2" xfId="1200"/>
    <cellStyle name="Обычный 40 3 4" xfId="1197"/>
    <cellStyle name="Обычный 40 4" xfId="542"/>
    <cellStyle name="Обычный 40 4 2" xfId="543"/>
    <cellStyle name="Обычный 40 4 2 2" xfId="1202"/>
    <cellStyle name="Обычный 40 4 3" xfId="1201"/>
    <cellStyle name="Обычный 40 5" xfId="544"/>
    <cellStyle name="Обычный 40 5 2" xfId="1203"/>
    <cellStyle name="Обычный 40 6" xfId="1188"/>
    <cellStyle name="Обычный 40_3.13 РЖД" xfId="545"/>
    <cellStyle name="Обычный 41" xfId="546"/>
    <cellStyle name="Обычный 41 2" xfId="547"/>
    <cellStyle name="Обычный 41 2 2" xfId="548"/>
    <cellStyle name="Обычный 41 2 2 2" xfId="549"/>
    <cellStyle name="Обычный 41 2 2 2 2" xfId="550"/>
    <cellStyle name="Обычный 41 2 2 2 2 2" xfId="1208"/>
    <cellStyle name="Обычный 41 2 2 2 3" xfId="1207"/>
    <cellStyle name="Обычный 41 2 2 3" xfId="551"/>
    <cellStyle name="Обычный 41 2 2 3 2" xfId="1209"/>
    <cellStyle name="Обычный 41 2 2 4" xfId="1206"/>
    <cellStyle name="Обычный 41 2 3" xfId="552"/>
    <cellStyle name="Обычный 41 2 3 2" xfId="553"/>
    <cellStyle name="Обычный 41 2 3 2 2" xfId="1211"/>
    <cellStyle name="Обычный 41 2 3 3" xfId="1210"/>
    <cellStyle name="Обычный 41 2 4" xfId="554"/>
    <cellStyle name="Обычный 41 2 4 2" xfId="1212"/>
    <cellStyle name="Обычный 41 2 5" xfId="1205"/>
    <cellStyle name="Обычный 41 3" xfId="555"/>
    <cellStyle name="Обычный 41 3 2" xfId="556"/>
    <cellStyle name="Обычный 41 3 2 2" xfId="557"/>
    <cellStyle name="Обычный 41 3 2 2 2" xfId="1215"/>
    <cellStyle name="Обычный 41 3 2 3" xfId="1214"/>
    <cellStyle name="Обычный 41 3 3" xfId="558"/>
    <cellStyle name="Обычный 41 3 3 2" xfId="1216"/>
    <cellStyle name="Обычный 41 3 4" xfId="1213"/>
    <cellStyle name="Обычный 41 4" xfId="559"/>
    <cellStyle name="Обычный 41 4 2" xfId="560"/>
    <cellStyle name="Обычный 41 4 2 2" xfId="1218"/>
    <cellStyle name="Обычный 41 4 3" xfId="1217"/>
    <cellStyle name="Обычный 41 5" xfId="561"/>
    <cellStyle name="Обычный 41 5 2" xfId="1219"/>
    <cellStyle name="Обычный 41 6" xfId="1204"/>
    <cellStyle name="Обычный 41_3.13 РЖД" xfId="562"/>
    <cellStyle name="Обычный 42" xfId="563"/>
    <cellStyle name="Обычный 42 2" xfId="564"/>
    <cellStyle name="Обычный 42 2 2" xfId="565"/>
    <cellStyle name="Обычный 42 2 2 2" xfId="566"/>
    <cellStyle name="Обычный 42 2 2 2 2" xfId="567"/>
    <cellStyle name="Обычный 42 2 2 2 2 2" xfId="1224"/>
    <cellStyle name="Обычный 42 2 2 2 3" xfId="1223"/>
    <cellStyle name="Обычный 42 2 2 3" xfId="568"/>
    <cellStyle name="Обычный 42 2 2 3 2" xfId="1225"/>
    <cellStyle name="Обычный 42 2 2 4" xfId="1222"/>
    <cellStyle name="Обычный 42 2 3" xfId="569"/>
    <cellStyle name="Обычный 42 2 3 2" xfId="570"/>
    <cellStyle name="Обычный 42 2 3 2 2" xfId="1227"/>
    <cellStyle name="Обычный 42 2 3 3" xfId="1226"/>
    <cellStyle name="Обычный 42 2 4" xfId="571"/>
    <cellStyle name="Обычный 42 2 4 2" xfId="1228"/>
    <cellStyle name="Обычный 42 2 5" xfId="1221"/>
    <cellStyle name="Обычный 42 3" xfId="572"/>
    <cellStyle name="Обычный 42 3 2" xfId="573"/>
    <cellStyle name="Обычный 42 3 2 2" xfId="574"/>
    <cellStyle name="Обычный 42 3 2 2 2" xfId="1231"/>
    <cellStyle name="Обычный 42 3 2 3" xfId="1230"/>
    <cellStyle name="Обычный 42 3 3" xfId="575"/>
    <cellStyle name="Обычный 42 3 3 2" xfId="1232"/>
    <cellStyle name="Обычный 42 3 4" xfId="1229"/>
    <cellStyle name="Обычный 42 4" xfId="576"/>
    <cellStyle name="Обычный 42 4 2" xfId="577"/>
    <cellStyle name="Обычный 42 4 2 2" xfId="1234"/>
    <cellStyle name="Обычный 42 4 3" xfId="1233"/>
    <cellStyle name="Обычный 42 5" xfId="578"/>
    <cellStyle name="Обычный 42 5 2" xfId="1235"/>
    <cellStyle name="Обычный 42 6" xfId="1220"/>
    <cellStyle name="Обычный 42_3.13 РЖД" xfId="579"/>
    <cellStyle name="Обычный 43" xfId="580"/>
    <cellStyle name="Обычный 43 2" xfId="581"/>
    <cellStyle name="Обычный 43 2 2" xfId="582"/>
    <cellStyle name="Обычный 43 2 2 2" xfId="583"/>
    <cellStyle name="Обычный 43 2 2 2 2" xfId="584"/>
    <cellStyle name="Обычный 43 2 2 2 2 2" xfId="1240"/>
    <cellStyle name="Обычный 43 2 2 2 3" xfId="1239"/>
    <cellStyle name="Обычный 43 2 2 3" xfId="585"/>
    <cellStyle name="Обычный 43 2 2 3 2" xfId="1241"/>
    <cellStyle name="Обычный 43 2 2 4" xfId="1238"/>
    <cellStyle name="Обычный 43 2 3" xfId="586"/>
    <cellStyle name="Обычный 43 2 3 2" xfId="587"/>
    <cellStyle name="Обычный 43 2 3 2 2" xfId="1243"/>
    <cellStyle name="Обычный 43 2 3 3" xfId="1242"/>
    <cellStyle name="Обычный 43 2 4" xfId="588"/>
    <cellStyle name="Обычный 43 2 4 2" xfId="1244"/>
    <cellStyle name="Обычный 43 2 5" xfId="1237"/>
    <cellStyle name="Обычный 43 3" xfId="589"/>
    <cellStyle name="Обычный 43 3 2" xfId="590"/>
    <cellStyle name="Обычный 43 3 2 2" xfId="591"/>
    <cellStyle name="Обычный 43 3 2 2 2" xfId="1247"/>
    <cellStyle name="Обычный 43 3 2 3" xfId="1246"/>
    <cellStyle name="Обычный 43 3 3" xfId="592"/>
    <cellStyle name="Обычный 43 3 3 2" xfId="1248"/>
    <cellStyle name="Обычный 43 3 4" xfId="1245"/>
    <cellStyle name="Обычный 43 4" xfId="593"/>
    <cellStyle name="Обычный 43 4 2" xfId="594"/>
    <cellStyle name="Обычный 43 4 2 2" xfId="1250"/>
    <cellStyle name="Обычный 43 4 3" xfId="1249"/>
    <cellStyle name="Обычный 43 5" xfId="595"/>
    <cellStyle name="Обычный 43 5 2" xfId="1251"/>
    <cellStyle name="Обычный 43 6" xfId="1236"/>
    <cellStyle name="Обычный 43_3.13 РЖД" xfId="596"/>
    <cellStyle name="Обычный 44" xfId="597"/>
    <cellStyle name="Обычный 44 2" xfId="598"/>
    <cellStyle name="Обычный 44 2 2" xfId="599"/>
    <cellStyle name="Обычный 44 2 2 2" xfId="600"/>
    <cellStyle name="Обычный 44 2 2 2 2" xfId="601"/>
    <cellStyle name="Обычный 44 2 2 2 2 2" xfId="1256"/>
    <cellStyle name="Обычный 44 2 2 2 3" xfId="1255"/>
    <cellStyle name="Обычный 44 2 2 3" xfId="602"/>
    <cellStyle name="Обычный 44 2 2 3 2" xfId="1257"/>
    <cellStyle name="Обычный 44 2 2 4" xfId="1254"/>
    <cellStyle name="Обычный 44 2 3" xfId="603"/>
    <cellStyle name="Обычный 44 2 3 2" xfId="604"/>
    <cellStyle name="Обычный 44 2 3 2 2" xfId="1259"/>
    <cellStyle name="Обычный 44 2 3 3" xfId="1258"/>
    <cellStyle name="Обычный 44 2 4" xfId="605"/>
    <cellStyle name="Обычный 44 2 4 2" xfId="1260"/>
    <cellStyle name="Обычный 44 2 5" xfId="1253"/>
    <cellStyle name="Обычный 44 3" xfId="606"/>
    <cellStyle name="Обычный 44 3 2" xfId="607"/>
    <cellStyle name="Обычный 44 3 2 2" xfId="608"/>
    <cellStyle name="Обычный 44 3 2 2 2" xfId="1263"/>
    <cellStyle name="Обычный 44 3 2 3" xfId="1262"/>
    <cellStyle name="Обычный 44 3 3" xfId="609"/>
    <cellStyle name="Обычный 44 3 3 2" xfId="1264"/>
    <cellStyle name="Обычный 44 3 4" xfId="1261"/>
    <cellStyle name="Обычный 44 4" xfId="610"/>
    <cellStyle name="Обычный 44 4 2" xfId="611"/>
    <cellStyle name="Обычный 44 4 2 2" xfId="1266"/>
    <cellStyle name="Обычный 44 4 3" xfId="1265"/>
    <cellStyle name="Обычный 44 5" xfId="612"/>
    <cellStyle name="Обычный 44 5 2" xfId="1267"/>
    <cellStyle name="Обычный 44 6" xfId="1252"/>
    <cellStyle name="Обычный 44_3.13 РЖД" xfId="613"/>
    <cellStyle name="Обычный 45" xfId="614"/>
    <cellStyle name="Обычный 45 2" xfId="1268"/>
    <cellStyle name="Обычный 46" xfId="615"/>
    <cellStyle name="Обычный 46 2" xfId="1269"/>
    <cellStyle name="Обычный 47" xfId="616"/>
    <cellStyle name="Обычный 47 2" xfId="1270"/>
    <cellStyle name="Обычный 48" xfId="617"/>
    <cellStyle name="Обычный 48 2" xfId="1271"/>
    <cellStyle name="Обычный 49" xfId="618"/>
    <cellStyle name="Обычный 49 2" xfId="1272"/>
    <cellStyle name="Обычный 5" xfId="29"/>
    <cellStyle name="Обычный 5 2" xfId="30"/>
    <cellStyle name="Обычный 5 2 2" xfId="620"/>
    <cellStyle name="Обычный 5 2 2 2" xfId="1274"/>
    <cellStyle name="Обычный 5 2 3" xfId="621"/>
    <cellStyle name="Обычный 5 2 3 2" xfId="1275"/>
    <cellStyle name="Обычный 5 2 4" xfId="1273"/>
    <cellStyle name="Обычный 5 2 5" xfId="619"/>
    <cellStyle name="Обычный 5 3" xfId="622"/>
    <cellStyle name="Обычный 5 3 2" xfId="623"/>
    <cellStyle name="Обычный 5 3 2 2" xfId="624"/>
    <cellStyle name="Обычный 5 3 2 2 2" xfId="625"/>
    <cellStyle name="Обычный 5 3 2 2 2 2" xfId="1279"/>
    <cellStyle name="Обычный 5 3 2 2 3" xfId="1278"/>
    <cellStyle name="Обычный 5 3 2 3" xfId="626"/>
    <cellStyle name="Обычный 5 3 2 3 2" xfId="1280"/>
    <cellStyle name="Обычный 5 3 2 4" xfId="1277"/>
    <cellStyle name="Обычный 5 3 3" xfId="627"/>
    <cellStyle name="Обычный 5 3 3 2" xfId="628"/>
    <cellStyle name="Обычный 5 3 3 2 2" xfId="1282"/>
    <cellStyle name="Обычный 5 3 3 3" xfId="1281"/>
    <cellStyle name="Обычный 5 3 4" xfId="629"/>
    <cellStyle name="Обычный 5 3 4 2" xfId="1283"/>
    <cellStyle name="Обычный 5 3 5" xfId="1276"/>
    <cellStyle name="Обычный 5 4" xfId="630"/>
    <cellStyle name="Обычный 5 4 2" xfId="631"/>
    <cellStyle name="Обычный 5 4 2 2" xfId="632"/>
    <cellStyle name="Обычный 5 4 2 2 2" xfId="1286"/>
    <cellStyle name="Обычный 5 4 2 3" xfId="1285"/>
    <cellStyle name="Обычный 5 4 3" xfId="633"/>
    <cellStyle name="Обычный 5 4 3 2" xfId="1287"/>
    <cellStyle name="Обычный 5 4 4" xfId="1284"/>
    <cellStyle name="Обычный 5 5" xfId="634"/>
    <cellStyle name="Обычный 5 5 2" xfId="635"/>
    <cellStyle name="Обычный 5 5 2 2" xfId="1289"/>
    <cellStyle name="Обычный 5 5 3" xfId="1288"/>
    <cellStyle name="Обычный 5 6" xfId="636"/>
    <cellStyle name="Обычный 5 6 2" xfId="1290"/>
    <cellStyle name="Обычный 5 7" xfId="637"/>
    <cellStyle name="Обычный 5 7 2" xfId="1291"/>
    <cellStyle name="Обычный 5 8" xfId="824"/>
    <cellStyle name="Обычный 5_3.13 РЖД" xfId="638"/>
    <cellStyle name="Обычный 50" xfId="639"/>
    <cellStyle name="Обычный 50 2" xfId="1292"/>
    <cellStyle name="Обычный 51" xfId="640"/>
    <cellStyle name="Обычный 51 2" xfId="1293"/>
    <cellStyle name="Обычный 52" xfId="641"/>
    <cellStyle name="Обычный 52 2" xfId="1294"/>
    <cellStyle name="Обычный 53" xfId="642"/>
    <cellStyle name="Обычный 53 2" xfId="1295"/>
    <cellStyle name="Обычный 54" xfId="643"/>
    <cellStyle name="Обычный 54 2" xfId="1296"/>
    <cellStyle name="Обычный 55" xfId="644"/>
    <cellStyle name="Обычный 55 2" xfId="1297"/>
    <cellStyle name="Обычный 56" xfId="645"/>
    <cellStyle name="Обычный 56 2" xfId="1298"/>
    <cellStyle name="Обычный 57" xfId="646"/>
    <cellStyle name="Обычный 57 2" xfId="1299"/>
    <cellStyle name="Обычный 58" xfId="647"/>
    <cellStyle name="Обычный 58 2" xfId="1300"/>
    <cellStyle name="Обычный 59" xfId="648"/>
    <cellStyle name="Обычный 59 2" xfId="1301"/>
    <cellStyle name="Обычный 6" xfId="31"/>
    <cellStyle name="Обычный 6 2" xfId="32"/>
    <cellStyle name="Обычный 6 2 2" xfId="650"/>
    <cellStyle name="Обычный 6 2 2 2" xfId="1303"/>
    <cellStyle name="Обычный 6 2 3" xfId="651"/>
    <cellStyle name="Обычный 6 2 3 2" xfId="1304"/>
    <cellStyle name="Обычный 6 2 4" xfId="1302"/>
    <cellStyle name="Обычный 6 2 5" xfId="649"/>
    <cellStyle name="Обычный 6 3" xfId="652"/>
    <cellStyle name="Обычный 6 3 2" xfId="653"/>
    <cellStyle name="Обычный 6 3 2 2" xfId="654"/>
    <cellStyle name="Обычный 6 3 2 2 2" xfId="655"/>
    <cellStyle name="Обычный 6 3 2 2 2 2" xfId="1308"/>
    <cellStyle name="Обычный 6 3 2 2 3" xfId="1307"/>
    <cellStyle name="Обычный 6 3 2 3" xfId="656"/>
    <cellStyle name="Обычный 6 3 2 3 2" xfId="1309"/>
    <cellStyle name="Обычный 6 3 2 4" xfId="1306"/>
    <cellStyle name="Обычный 6 3 3" xfId="657"/>
    <cellStyle name="Обычный 6 3 3 2" xfId="658"/>
    <cellStyle name="Обычный 6 3 3 2 2" xfId="1311"/>
    <cellStyle name="Обычный 6 3 3 3" xfId="1310"/>
    <cellStyle name="Обычный 6 3 4" xfId="659"/>
    <cellStyle name="Обычный 6 3 4 2" xfId="1312"/>
    <cellStyle name="Обычный 6 3 5" xfId="1305"/>
    <cellStyle name="Обычный 6 4" xfId="660"/>
    <cellStyle name="Обычный 6 4 2" xfId="661"/>
    <cellStyle name="Обычный 6 4 2 2" xfId="662"/>
    <cellStyle name="Обычный 6 4 2 2 2" xfId="1315"/>
    <cellStyle name="Обычный 6 4 2 3" xfId="1314"/>
    <cellStyle name="Обычный 6 4 3" xfId="663"/>
    <cellStyle name="Обычный 6 4 3 2" xfId="1316"/>
    <cellStyle name="Обычный 6 4 4" xfId="1313"/>
    <cellStyle name="Обычный 6 5" xfId="664"/>
    <cellStyle name="Обычный 6 5 2" xfId="665"/>
    <cellStyle name="Обычный 6 5 2 2" xfId="1318"/>
    <cellStyle name="Обычный 6 5 3" xfId="1317"/>
    <cellStyle name="Обычный 6 6" xfId="666"/>
    <cellStyle name="Обычный 6 6 2" xfId="1319"/>
    <cellStyle name="Обычный 6 7" xfId="667"/>
    <cellStyle name="Обычный 6 7 2" xfId="1320"/>
    <cellStyle name="Обычный 6 8" xfId="825"/>
    <cellStyle name="Обычный 6_3.13 РЖД" xfId="668"/>
    <cellStyle name="Обычный 60" xfId="669"/>
    <cellStyle name="Обычный 60 2" xfId="1321"/>
    <cellStyle name="Обычный 61" xfId="670"/>
    <cellStyle name="Обычный 61 2" xfId="1322"/>
    <cellStyle name="Обычный 62" xfId="671"/>
    <cellStyle name="Обычный 62 2" xfId="1323"/>
    <cellStyle name="Обычный 63" xfId="672"/>
    <cellStyle name="Обычный 63 2" xfId="1324"/>
    <cellStyle name="Обычный 64" xfId="673"/>
    <cellStyle name="Обычный 64 2" xfId="1325"/>
    <cellStyle name="Обычный 65" xfId="674"/>
    <cellStyle name="Обычный 65 2" xfId="1326"/>
    <cellStyle name="Обычный 66" xfId="675"/>
    <cellStyle name="Обычный 67" xfId="676"/>
    <cellStyle name="Обычный 68" xfId="677"/>
    <cellStyle name="Обычный 68 2" xfId="1327"/>
    <cellStyle name="Обычный 69" xfId="678"/>
    <cellStyle name="Обычный 69 2" xfId="1328"/>
    <cellStyle name="Обычный 7" xfId="33"/>
    <cellStyle name="Обычный 7 2" xfId="34"/>
    <cellStyle name="Обычный 7 2 2" xfId="680"/>
    <cellStyle name="Обычный 7 2 2 2" xfId="1330"/>
    <cellStyle name="Обычный 7 2 3" xfId="681"/>
    <cellStyle name="Обычный 7 2 3 2" xfId="1331"/>
    <cellStyle name="Обычный 7 2 4" xfId="1329"/>
    <cellStyle name="Обычный 7 2 5" xfId="679"/>
    <cellStyle name="Обычный 7 3" xfId="682"/>
    <cellStyle name="Обычный 7 3 2" xfId="683"/>
    <cellStyle name="Обычный 7 3 2 2" xfId="684"/>
    <cellStyle name="Обычный 7 3 2 2 2" xfId="685"/>
    <cellStyle name="Обычный 7 3 2 2 2 2" xfId="1335"/>
    <cellStyle name="Обычный 7 3 2 2 3" xfId="1334"/>
    <cellStyle name="Обычный 7 3 2 3" xfId="686"/>
    <cellStyle name="Обычный 7 3 2 3 2" xfId="1336"/>
    <cellStyle name="Обычный 7 3 2 4" xfId="1333"/>
    <cellStyle name="Обычный 7 3 3" xfId="687"/>
    <cellStyle name="Обычный 7 3 3 2" xfId="688"/>
    <cellStyle name="Обычный 7 3 3 2 2" xfId="1338"/>
    <cellStyle name="Обычный 7 3 3 3" xfId="1337"/>
    <cellStyle name="Обычный 7 3 4" xfId="689"/>
    <cellStyle name="Обычный 7 3 4 2" xfId="1339"/>
    <cellStyle name="Обычный 7 3 5" xfId="1332"/>
    <cellStyle name="Обычный 7 4" xfId="690"/>
    <cellStyle name="Обычный 7 4 2" xfId="691"/>
    <cellStyle name="Обычный 7 4 2 2" xfId="692"/>
    <cellStyle name="Обычный 7 4 2 2 2" xfId="1342"/>
    <cellStyle name="Обычный 7 4 2 3" xfId="1341"/>
    <cellStyle name="Обычный 7 4 3" xfId="693"/>
    <cellStyle name="Обычный 7 4 3 2" xfId="1343"/>
    <cellStyle name="Обычный 7 4 4" xfId="1340"/>
    <cellStyle name="Обычный 7 5" xfId="694"/>
    <cellStyle name="Обычный 7 5 2" xfId="695"/>
    <cellStyle name="Обычный 7 5 2 2" xfId="1345"/>
    <cellStyle name="Обычный 7 5 3" xfId="1344"/>
    <cellStyle name="Обычный 7 6" xfId="696"/>
    <cellStyle name="Обычный 7 6 2" xfId="1346"/>
    <cellStyle name="Обычный 7 7" xfId="697"/>
    <cellStyle name="Обычный 7 7 2" xfId="1347"/>
    <cellStyle name="Обычный 7 8" xfId="826"/>
    <cellStyle name="Обычный 7_3.13 РЖД" xfId="698"/>
    <cellStyle name="Обычный 70" xfId="699"/>
    <cellStyle name="Обычный 70 2" xfId="700"/>
    <cellStyle name="Обычный 70 2 2" xfId="701"/>
    <cellStyle name="Обычный 70 2 2 2" xfId="1350"/>
    <cellStyle name="Обычный 70 2 3" xfId="1349"/>
    <cellStyle name="Обычный 70 3" xfId="702"/>
    <cellStyle name="Обычный 70 3 2" xfId="1351"/>
    <cellStyle name="Обычный 70 4" xfId="1348"/>
    <cellStyle name="Обычный 71" xfId="703"/>
    <cellStyle name="Обычный 71 2" xfId="1352"/>
    <cellStyle name="Обычный 72" xfId="704"/>
    <cellStyle name="Обычный 72 2" xfId="1353"/>
    <cellStyle name="Обычный 73" xfId="705"/>
    <cellStyle name="Обычный 73 2" xfId="1354"/>
    <cellStyle name="Обычный 74" xfId="706"/>
    <cellStyle name="Обычный 74 2" xfId="1355"/>
    <cellStyle name="Обычный 75" xfId="707"/>
    <cellStyle name="Обычный 75 2" xfId="1356"/>
    <cellStyle name="Обычный 76" xfId="708"/>
    <cellStyle name="Обычный 76 2" xfId="1357"/>
    <cellStyle name="Обычный 77" xfId="709"/>
    <cellStyle name="Обычный 77 2" xfId="1358"/>
    <cellStyle name="Обычный 78" xfId="710"/>
    <cellStyle name="Обычный 78 2" xfId="1359"/>
    <cellStyle name="Обычный 79" xfId="711"/>
    <cellStyle name="Обычный 79 2" xfId="1360"/>
    <cellStyle name="Обычный 8" xfId="35"/>
    <cellStyle name="Обычный 8 2" xfId="36"/>
    <cellStyle name="Обычный 8 2 2" xfId="713"/>
    <cellStyle name="Обычный 8 2 2 2" xfId="1362"/>
    <cellStyle name="Обычный 8 2 3" xfId="714"/>
    <cellStyle name="Обычный 8 2 3 2" xfId="1363"/>
    <cellStyle name="Обычный 8 2 4" xfId="1361"/>
    <cellStyle name="Обычный 8 2 5" xfId="712"/>
    <cellStyle name="Обычный 8 3" xfId="715"/>
    <cellStyle name="Обычный 8 3 2" xfId="716"/>
    <cellStyle name="Обычный 8 3 2 2" xfId="717"/>
    <cellStyle name="Обычный 8 3 2 2 2" xfId="718"/>
    <cellStyle name="Обычный 8 3 2 2 2 2" xfId="1367"/>
    <cellStyle name="Обычный 8 3 2 2 3" xfId="1366"/>
    <cellStyle name="Обычный 8 3 2 3" xfId="719"/>
    <cellStyle name="Обычный 8 3 2 3 2" xfId="1368"/>
    <cellStyle name="Обычный 8 3 2 4" xfId="1365"/>
    <cellStyle name="Обычный 8 3 3" xfId="720"/>
    <cellStyle name="Обычный 8 3 3 2" xfId="721"/>
    <cellStyle name="Обычный 8 3 3 2 2" xfId="1370"/>
    <cellStyle name="Обычный 8 3 3 3" xfId="1369"/>
    <cellStyle name="Обычный 8 3 4" xfId="722"/>
    <cellStyle name="Обычный 8 3 4 2" xfId="1371"/>
    <cellStyle name="Обычный 8 3 5" xfId="1364"/>
    <cellStyle name="Обычный 8 4" xfId="723"/>
    <cellStyle name="Обычный 8 4 2" xfId="724"/>
    <cellStyle name="Обычный 8 4 2 2" xfId="725"/>
    <cellStyle name="Обычный 8 4 2 2 2" xfId="1374"/>
    <cellStyle name="Обычный 8 4 2 3" xfId="1373"/>
    <cellStyle name="Обычный 8 4 3" xfId="726"/>
    <cellStyle name="Обычный 8 4 3 2" xfId="1375"/>
    <cellStyle name="Обычный 8 4 4" xfId="1372"/>
    <cellStyle name="Обычный 8 5" xfId="727"/>
    <cellStyle name="Обычный 8 5 2" xfId="728"/>
    <cellStyle name="Обычный 8 5 2 2" xfId="1377"/>
    <cellStyle name="Обычный 8 5 3" xfId="1376"/>
    <cellStyle name="Обычный 8 6" xfId="729"/>
    <cellStyle name="Обычный 8 6 2" xfId="1378"/>
    <cellStyle name="Обычный 8 7" xfId="730"/>
    <cellStyle name="Обычный 8 7 2" xfId="1379"/>
    <cellStyle name="Обычный 8 8" xfId="827"/>
    <cellStyle name="Обычный 8_3.13 РЖД" xfId="731"/>
    <cellStyle name="Обычный 80" xfId="732"/>
    <cellStyle name="Обычный 80 2" xfId="1380"/>
    <cellStyle name="Обычный 81" xfId="733"/>
    <cellStyle name="Обычный 81 2" xfId="1381"/>
    <cellStyle name="Обычный 82" xfId="734"/>
    <cellStyle name="Обычный 82 2" xfId="735"/>
    <cellStyle name="Обычный 82 2 2" xfId="1383"/>
    <cellStyle name="Обычный 82 3" xfId="1382"/>
    <cellStyle name="Обычный 83" xfId="736"/>
    <cellStyle name="Обычный 83 2" xfId="737"/>
    <cellStyle name="Обычный 83 2 2" xfId="1385"/>
    <cellStyle name="Обычный 83 3" xfId="1384"/>
    <cellStyle name="Обычный 84" xfId="738"/>
    <cellStyle name="Обычный 84 2" xfId="739"/>
    <cellStyle name="Обычный 84 2 2" xfId="1387"/>
    <cellStyle name="Обычный 84 3" xfId="1386"/>
    <cellStyle name="Обычный 85" xfId="740"/>
    <cellStyle name="Обычный 85 2" xfId="741"/>
    <cellStyle name="Обычный 85 2 2" xfId="1389"/>
    <cellStyle name="Обычный 85 3" xfId="1388"/>
    <cellStyle name="Обычный 86" xfId="742"/>
    <cellStyle name="Обычный 86 2" xfId="1390"/>
    <cellStyle name="Обычный 87" xfId="743"/>
    <cellStyle name="Обычный 87 2" xfId="1391"/>
    <cellStyle name="Обычный 88" xfId="744"/>
    <cellStyle name="Обычный 88 2" xfId="745"/>
    <cellStyle name="Обычный 88 2 2" xfId="1393"/>
    <cellStyle name="Обычный 88 3" xfId="1392"/>
    <cellStyle name="Обычный 89" xfId="746"/>
    <cellStyle name="Обычный 89 2" xfId="747"/>
    <cellStyle name="Обычный 89 2 2" xfId="1395"/>
    <cellStyle name="Обычный 89 3" xfId="1394"/>
    <cellStyle name="Обычный 9" xfId="37"/>
    <cellStyle name="Обычный 9 2" xfId="748"/>
    <cellStyle name="Обычный 9 2 2" xfId="749"/>
    <cellStyle name="Обычный 9 2 2 2" xfId="1397"/>
    <cellStyle name="Обычный 9 2 3" xfId="1396"/>
    <cellStyle name="Обычный 9 3" xfId="750"/>
    <cellStyle name="Обычный 9 3 2" xfId="751"/>
    <cellStyle name="Обычный 9 3 2 2" xfId="752"/>
    <cellStyle name="Обычный 9 3 2 2 2" xfId="753"/>
    <cellStyle name="Обычный 9 3 2 2 2 2" xfId="1401"/>
    <cellStyle name="Обычный 9 3 2 2 3" xfId="1400"/>
    <cellStyle name="Обычный 9 3 2 3" xfId="754"/>
    <cellStyle name="Обычный 9 3 2 3 2" xfId="1402"/>
    <cellStyle name="Обычный 9 3 2 4" xfId="1399"/>
    <cellStyle name="Обычный 9 3 3" xfId="755"/>
    <cellStyle name="Обычный 9 3 3 2" xfId="756"/>
    <cellStyle name="Обычный 9 3 3 2 2" xfId="1404"/>
    <cellStyle name="Обычный 9 3 3 3" xfId="1403"/>
    <cellStyle name="Обычный 9 3 4" xfId="757"/>
    <cellStyle name="Обычный 9 3 4 2" xfId="1405"/>
    <cellStyle name="Обычный 9 3 5" xfId="1398"/>
    <cellStyle name="Обычный 9 4" xfId="758"/>
    <cellStyle name="Обычный 9 4 2" xfId="759"/>
    <cellStyle name="Обычный 9 4 2 2" xfId="760"/>
    <cellStyle name="Обычный 9 4 2 2 2" xfId="1408"/>
    <cellStyle name="Обычный 9 4 2 3" xfId="1407"/>
    <cellStyle name="Обычный 9 4 3" xfId="761"/>
    <cellStyle name="Обычный 9 4 3 2" xfId="1409"/>
    <cellStyle name="Обычный 9 4 4" xfId="1406"/>
    <cellStyle name="Обычный 9 5" xfId="762"/>
    <cellStyle name="Обычный 9 5 2" xfId="763"/>
    <cellStyle name="Обычный 9 5 2 2" xfId="1411"/>
    <cellStyle name="Обычный 9 5 3" xfId="1410"/>
    <cellStyle name="Обычный 9 6" xfId="764"/>
    <cellStyle name="Обычный 9 6 2" xfId="1412"/>
    <cellStyle name="Обычный 9 7" xfId="765"/>
    <cellStyle name="Обычный 9 7 2" xfId="1413"/>
    <cellStyle name="Обычный 9 8" xfId="828"/>
    <cellStyle name="Обычный 9_3.13 РЖД" xfId="766"/>
    <cellStyle name="Обычный 90" xfId="767"/>
    <cellStyle name="Обычный 90 2" xfId="1414"/>
    <cellStyle name="Обычный 91" xfId="768"/>
    <cellStyle name="Обычный 91 2" xfId="1415"/>
    <cellStyle name="Обычный 92" xfId="769"/>
    <cellStyle name="Обычный 92 2" xfId="1416"/>
    <cellStyle name="Обычный 93" xfId="770"/>
    <cellStyle name="Обычный 93 2" xfId="1417"/>
    <cellStyle name="Обычный 94" xfId="771"/>
    <cellStyle name="Обычный 94 2" xfId="1418"/>
    <cellStyle name="Обычный 95" xfId="772"/>
    <cellStyle name="Обычный 95 2" xfId="1419"/>
    <cellStyle name="Обычный 96" xfId="773"/>
    <cellStyle name="Обычный 96 2" xfId="1420"/>
    <cellStyle name="Обычный 97" xfId="774"/>
    <cellStyle name="Обычный 97 2" xfId="1421"/>
    <cellStyle name="Обычный 98" xfId="775"/>
    <cellStyle name="Обычный 98 2" xfId="1422"/>
    <cellStyle name="Обычный 99" xfId="776"/>
    <cellStyle name="Обычный 99 2" xfId="1423"/>
    <cellStyle name="Обычный_Форма сводной ведомости СЭ" xfId="1"/>
    <cellStyle name="Плохой 2" xfId="777"/>
    <cellStyle name="Пояснение 2" xfId="778"/>
    <cellStyle name="Примечание 2" xfId="779"/>
    <cellStyle name="Связанная ячейка 2" xfId="780"/>
    <cellStyle name="Стиль 1" xfId="38"/>
    <cellStyle name="Стиль 1 2" xfId="781"/>
    <cellStyle name="Стиль 1 3" xfId="782"/>
    <cellStyle name="Стиль 1 4" xfId="783"/>
    <cellStyle name="Текст предупреждения 2" xfId="784"/>
    <cellStyle name="Тысячи [0]_Центр." xfId="39"/>
    <cellStyle name="Тысячи_Центр." xfId="40"/>
    <cellStyle name="Финансовый 10" xfId="41"/>
    <cellStyle name="Финансовый 10 2" xfId="785"/>
    <cellStyle name="Финансовый 10 2 2" xfId="1425"/>
    <cellStyle name="Финансовый 10 3" xfId="1424"/>
    <cellStyle name="Финансовый 11" xfId="42"/>
    <cellStyle name="Финансовый 11 2" xfId="786"/>
    <cellStyle name="Финансовый 11 2 2" xfId="1427"/>
    <cellStyle name="Финансовый 11 3" xfId="1426"/>
    <cellStyle name="Финансовый 12" xfId="43"/>
    <cellStyle name="Финансовый 12 2" xfId="787"/>
    <cellStyle name="Финансовый 12 2 2" xfId="1429"/>
    <cellStyle name="Финансовый 12 3" xfId="1428"/>
    <cellStyle name="Финансовый 13" xfId="44"/>
    <cellStyle name="Финансовый 13 2" xfId="788"/>
    <cellStyle name="Финансовый 13 2 2" xfId="1431"/>
    <cellStyle name="Финансовый 13 3" xfId="1430"/>
    <cellStyle name="Финансовый 14" xfId="45"/>
    <cellStyle name="Финансовый 14 2" xfId="789"/>
    <cellStyle name="Финансовый 14 2 2" xfId="1433"/>
    <cellStyle name="Финансовый 14 3" xfId="1432"/>
    <cellStyle name="Финансовый 15" xfId="46"/>
    <cellStyle name="Финансовый 15 2" xfId="790"/>
    <cellStyle name="Финансовый 15 2 2" xfId="1435"/>
    <cellStyle name="Финансовый 15 3" xfId="1434"/>
    <cellStyle name="Финансовый 16" xfId="47"/>
    <cellStyle name="Финансовый 16 2" xfId="791"/>
    <cellStyle name="Финансовый 16 2 2" xfId="1437"/>
    <cellStyle name="Финансовый 16 3" xfId="1436"/>
    <cellStyle name="Финансовый 17" xfId="48"/>
    <cellStyle name="Финансовый 17 2" xfId="792"/>
    <cellStyle name="Финансовый 17 3" xfId="1438"/>
    <cellStyle name="Финансовый 18" xfId="793"/>
    <cellStyle name="Финансовый 19" xfId="794"/>
    <cellStyle name="Финансовый 2" xfId="49"/>
    <cellStyle name="Финансовый 2 2" xfId="795"/>
    <cellStyle name="Финансовый 2 2 2" xfId="1439"/>
    <cellStyle name="Финансовый 2 3" xfId="796"/>
    <cellStyle name="Финансовый 2 4" xfId="829"/>
    <cellStyle name="Финансовый 20" xfId="797"/>
    <cellStyle name="Финансовый 3" xfId="50"/>
    <cellStyle name="Финансовый 3 2" xfId="798"/>
    <cellStyle name="Финансовый 3 2 2" xfId="1441"/>
    <cellStyle name="Финансовый 3 3" xfId="1440"/>
    <cellStyle name="Финансовый 4" xfId="51"/>
    <cellStyle name="Финансовый 4 2" xfId="799"/>
    <cellStyle name="Финансовый 4 2 2" xfId="1443"/>
    <cellStyle name="Финансовый 4 3" xfId="1442"/>
    <cellStyle name="Финансовый 5" xfId="52"/>
    <cellStyle name="Финансовый 5 2" xfId="800"/>
    <cellStyle name="Финансовый 5 2 2" xfId="1445"/>
    <cellStyle name="Финансовый 5 3" xfId="1444"/>
    <cellStyle name="Финансовый 6" xfId="53"/>
    <cellStyle name="Финансовый 6 2" xfId="801"/>
    <cellStyle name="Финансовый 6 2 2" xfId="1447"/>
    <cellStyle name="Финансовый 6 3" xfId="1446"/>
    <cellStyle name="Финансовый 7" xfId="54"/>
    <cellStyle name="Финансовый 7 2" xfId="802"/>
    <cellStyle name="Финансовый 7 2 2" xfId="1449"/>
    <cellStyle name="Финансовый 7 3" xfId="1448"/>
    <cellStyle name="Финансовый 8" xfId="55"/>
    <cellStyle name="Финансовый 8 2" xfId="803"/>
    <cellStyle name="Финансовый 8 2 2" xfId="1451"/>
    <cellStyle name="Финансовый 8 3" xfId="1450"/>
    <cellStyle name="Финансовый 9" xfId="56"/>
    <cellStyle name="Финансовый 9 2" xfId="804"/>
    <cellStyle name="Финансовый 9 2 2" xfId="1453"/>
    <cellStyle name="Финансовый 9 3" xfId="1452"/>
    <cellStyle name="Хороший 2" xfId="80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1"/>
  <sheetViews>
    <sheetView tabSelected="1" zoomScale="90" zoomScaleNormal="90" zoomScaleSheetLayoutView="7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I21" sqref="I21"/>
    </sheetView>
  </sheetViews>
  <sheetFormatPr defaultRowHeight="12.75"/>
  <cols>
    <col min="1" max="1" width="9.140625" style="1"/>
    <col min="2" max="2" width="47.5703125" style="15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23</v>
      </c>
      <c r="R2" s="4"/>
      <c r="S2" s="21" t="s">
        <v>31</v>
      </c>
    </row>
    <row r="4" spans="1:19" s="5" customFormat="1" ht="22.5" customHeight="1">
      <c r="A4" s="30" t="s">
        <v>0</v>
      </c>
      <c r="B4" s="30" t="s">
        <v>1</v>
      </c>
      <c r="C4" s="32" t="s">
        <v>2</v>
      </c>
      <c r="D4" s="29" t="s">
        <v>3</v>
      </c>
      <c r="E4" s="29"/>
      <c r="F4" s="29"/>
      <c r="G4" s="29"/>
      <c r="H4" s="29" t="s">
        <v>4</v>
      </c>
      <c r="I4" s="29"/>
      <c r="J4" s="29"/>
      <c r="K4" s="29"/>
      <c r="L4" s="29" t="s">
        <v>24</v>
      </c>
      <c r="M4" s="29"/>
      <c r="N4" s="29"/>
      <c r="O4" s="29"/>
      <c r="P4" s="29" t="s">
        <v>5</v>
      </c>
      <c r="Q4" s="29"/>
      <c r="R4" s="29"/>
      <c r="S4" s="29"/>
    </row>
    <row r="5" spans="1:19" s="7" customFormat="1" ht="27.75" customHeight="1">
      <c r="A5" s="31"/>
      <c r="B5" s="31"/>
      <c r="C5" s="33"/>
      <c r="D5" s="6" t="s">
        <v>6</v>
      </c>
      <c r="E5" s="6" t="s">
        <v>7</v>
      </c>
      <c r="F5" s="6" t="s">
        <v>8</v>
      </c>
      <c r="G5" s="6" t="s">
        <v>9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6</v>
      </c>
      <c r="M5" s="6" t="s">
        <v>7</v>
      </c>
      <c r="N5" s="6" t="s">
        <v>8</v>
      </c>
      <c r="O5" s="6" t="s">
        <v>9</v>
      </c>
      <c r="P5" s="6" t="s">
        <v>6</v>
      </c>
      <c r="Q5" s="6" t="s">
        <v>7</v>
      </c>
      <c r="R5" s="6" t="s">
        <v>8</v>
      </c>
      <c r="S5" s="6" t="s">
        <v>9</v>
      </c>
    </row>
    <row r="6" spans="1:19" s="7" customFormat="1" ht="25.5" customHeight="1">
      <c r="A6" s="8">
        <v>1</v>
      </c>
      <c r="B6" s="9" t="s">
        <v>21</v>
      </c>
      <c r="C6" s="10">
        <f>SUM(D6:G6)</f>
        <v>493863.31713999948</v>
      </c>
      <c r="D6" s="24">
        <v>181369.72600000005</v>
      </c>
      <c r="E6" s="24">
        <v>7769.5590000000002</v>
      </c>
      <c r="F6" s="24">
        <v>151034.99299999964</v>
      </c>
      <c r="G6" s="24">
        <v>153689.0391399998</v>
      </c>
      <c r="H6" s="24">
        <v>106378.12300000005</v>
      </c>
      <c r="I6" s="24">
        <v>7651.1810000000005</v>
      </c>
      <c r="J6" s="24">
        <v>111391.23099999962</v>
      </c>
      <c r="K6" s="24">
        <v>39354.109099999732</v>
      </c>
      <c r="L6" s="22">
        <v>73327.40400000001</v>
      </c>
      <c r="M6" s="25">
        <v>0</v>
      </c>
      <c r="N6" s="25">
        <v>0</v>
      </c>
      <c r="O6" s="25">
        <v>0</v>
      </c>
      <c r="P6" s="24">
        <v>1664.1990000000001</v>
      </c>
      <c r="Q6" s="24">
        <v>118.37800000000001</v>
      </c>
      <c r="R6" s="24">
        <v>39643.762000000024</v>
      </c>
      <c r="S6" s="24">
        <v>114334.93004000006</v>
      </c>
    </row>
    <row r="7" spans="1:19" s="7" customFormat="1" ht="25.5" customHeight="1">
      <c r="A7" s="8">
        <v>2</v>
      </c>
      <c r="B7" s="9" t="s">
        <v>19</v>
      </c>
      <c r="C7" s="10">
        <f t="shared" ref="C7:C13" si="0">SUM(D7:G7)</f>
        <v>3277.6869999999999</v>
      </c>
      <c r="D7" s="24">
        <v>77.06</v>
      </c>
      <c r="E7" s="26">
        <v>0</v>
      </c>
      <c r="F7" s="24">
        <v>1909.5909999999999</v>
      </c>
      <c r="G7" s="24">
        <v>1291.0360000000001</v>
      </c>
      <c r="H7" s="25">
        <v>0</v>
      </c>
      <c r="I7" s="25">
        <v>0</v>
      </c>
      <c r="J7" s="22">
        <v>1606.665</v>
      </c>
      <c r="K7" s="22">
        <v>822.04500000000007</v>
      </c>
      <c r="L7" s="22">
        <v>77.06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2">
        <v>302.92599999999999</v>
      </c>
      <c r="S7" s="22">
        <v>468.99099999999999</v>
      </c>
    </row>
    <row r="8" spans="1:19" s="7" customFormat="1" ht="25.5" customHeight="1">
      <c r="A8" s="8">
        <f t="shared" ref="A8:A24" si="1">A7+1</f>
        <v>3</v>
      </c>
      <c r="B8" s="9" t="s">
        <v>10</v>
      </c>
      <c r="C8" s="10">
        <f t="shared" si="0"/>
        <v>4686.7979999999998</v>
      </c>
      <c r="D8" s="24">
        <v>2872.3239999999996</v>
      </c>
      <c r="E8" s="26">
        <v>0</v>
      </c>
      <c r="F8" s="24">
        <v>952.65800000000024</v>
      </c>
      <c r="G8" s="24">
        <v>861.81600000000014</v>
      </c>
      <c r="H8" s="22">
        <v>2731.1499999999996</v>
      </c>
      <c r="I8" s="25">
        <v>0</v>
      </c>
      <c r="J8" s="22">
        <v>893.8760000000002</v>
      </c>
      <c r="K8" s="22">
        <v>168.15600000000026</v>
      </c>
      <c r="L8" s="22">
        <v>141.17400000000001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2">
        <v>58.781999999999996</v>
      </c>
      <c r="S8" s="22">
        <v>693.65999999999985</v>
      </c>
    </row>
    <row r="9" spans="1:19" s="7" customFormat="1" ht="25.5" customHeight="1">
      <c r="A9" s="8">
        <f t="shared" si="1"/>
        <v>4</v>
      </c>
      <c r="B9" s="9" t="s">
        <v>11</v>
      </c>
      <c r="C9" s="10">
        <f t="shared" si="0"/>
        <v>5061.1729999999989</v>
      </c>
      <c r="D9" s="24">
        <v>787.8</v>
      </c>
      <c r="E9" s="26">
        <v>0</v>
      </c>
      <c r="F9" s="24">
        <v>1658.0870000000002</v>
      </c>
      <c r="G9" s="24">
        <v>2615.2859999999991</v>
      </c>
      <c r="H9" s="22">
        <v>82.32</v>
      </c>
      <c r="I9" s="25">
        <v>0</v>
      </c>
      <c r="J9" s="22">
        <v>1120.9800000000002</v>
      </c>
      <c r="K9" s="22">
        <v>400.1449999999985</v>
      </c>
      <c r="L9" s="22">
        <v>705.48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2">
        <v>537.10699999999997</v>
      </c>
      <c r="S9" s="22">
        <v>2215.1410000000005</v>
      </c>
    </row>
    <row r="10" spans="1:19" s="7" customFormat="1" ht="25.5" customHeight="1">
      <c r="A10" s="8">
        <f t="shared" si="1"/>
        <v>5</v>
      </c>
      <c r="B10" s="9" t="s">
        <v>16</v>
      </c>
      <c r="C10" s="10">
        <f t="shared" si="0"/>
        <v>306.84299999999996</v>
      </c>
      <c r="D10" s="24">
        <v>6.9000000000000006E-2</v>
      </c>
      <c r="E10" s="26">
        <v>0</v>
      </c>
      <c r="F10" s="24">
        <v>289.30599999999993</v>
      </c>
      <c r="G10" s="24">
        <v>17.468</v>
      </c>
      <c r="H10" s="22">
        <v>6.9000000000000006E-2</v>
      </c>
      <c r="I10" s="25">
        <v>0</v>
      </c>
      <c r="J10" s="22">
        <v>289.30599999999993</v>
      </c>
      <c r="K10" s="22">
        <v>15.417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7">
        <v>0</v>
      </c>
      <c r="S10" s="22">
        <v>2.0510000000000002</v>
      </c>
    </row>
    <row r="11" spans="1:19" s="7" customFormat="1" ht="25.5" customHeight="1">
      <c r="A11" s="8">
        <f t="shared" si="1"/>
        <v>6</v>
      </c>
      <c r="B11" s="11" t="s">
        <v>12</v>
      </c>
      <c r="C11" s="10">
        <f>SUM(D11:G11)</f>
        <v>7301.41</v>
      </c>
      <c r="D11" s="24">
        <v>720.37700000000018</v>
      </c>
      <c r="E11" s="24">
        <v>267.09199999999998</v>
      </c>
      <c r="F11" s="24">
        <v>2431.9059999999995</v>
      </c>
      <c r="G11" s="24">
        <v>3882.0349999999999</v>
      </c>
      <c r="H11" s="25">
        <v>0</v>
      </c>
      <c r="I11" s="22">
        <v>267.09199999999998</v>
      </c>
      <c r="J11" s="22">
        <v>2408.0999999999995</v>
      </c>
      <c r="K11" s="22">
        <v>2029.3950000000007</v>
      </c>
      <c r="L11" s="22">
        <v>720.37700000000018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8">
        <v>23.805999999999997</v>
      </c>
      <c r="S11" s="22">
        <v>1852.6399999999994</v>
      </c>
    </row>
    <row r="12" spans="1:19" s="7" customFormat="1" ht="25.5" customHeight="1">
      <c r="A12" s="8">
        <f t="shared" si="1"/>
        <v>7</v>
      </c>
      <c r="B12" s="11" t="s">
        <v>18</v>
      </c>
      <c r="C12" s="10">
        <f t="shared" si="0"/>
        <v>14184.257000000011</v>
      </c>
      <c r="D12" s="24">
        <v>289.178</v>
      </c>
      <c r="E12" s="26">
        <v>0</v>
      </c>
      <c r="F12" s="24">
        <v>4840.4950000000026</v>
      </c>
      <c r="G12" s="24">
        <v>9054.584000000008</v>
      </c>
      <c r="H12" s="25">
        <v>0</v>
      </c>
      <c r="I12" s="25">
        <v>0</v>
      </c>
      <c r="J12" s="22">
        <v>4440.8150000000023</v>
      </c>
      <c r="K12" s="22">
        <v>1579.2000000000053</v>
      </c>
      <c r="L12" s="22">
        <v>289.178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2">
        <v>399.67999999999995</v>
      </c>
      <c r="S12" s="22">
        <v>7475.3840000000027</v>
      </c>
    </row>
    <row r="13" spans="1:19" s="7" customFormat="1" ht="25.5" customHeight="1">
      <c r="A13" s="8">
        <f t="shared" si="1"/>
        <v>8</v>
      </c>
      <c r="B13" s="11" t="s">
        <v>26</v>
      </c>
      <c r="C13" s="10">
        <f t="shared" si="0"/>
        <v>744.85800000000017</v>
      </c>
      <c r="D13" s="26">
        <v>0</v>
      </c>
      <c r="E13" s="26">
        <v>0</v>
      </c>
      <c r="F13" s="24">
        <v>377.73099999999999</v>
      </c>
      <c r="G13" s="24">
        <v>367.12700000000012</v>
      </c>
      <c r="H13" s="25">
        <v>0</v>
      </c>
      <c r="I13" s="25">
        <v>0</v>
      </c>
      <c r="J13" s="22">
        <v>170.99999999999994</v>
      </c>
      <c r="K13" s="22">
        <v>148.65600000000012</v>
      </c>
      <c r="L13" s="25">
        <v>0</v>
      </c>
      <c r="M13" s="25">
        <v>0</v>
      </c>
      <c r="N13" s="22">
        <v>0.51300000000000001</v>
      </c>
      <c r="O13" s="25">
        <v>0</v>
      </c>
      <c r="P13" s="25">
        <v>0</v>
      </c>
      <c r="Q13" s="25">
        <v>0</v>
      </c>
      <c r="R13" s="22">
        <v>206.21800000000002</v>
      </c>
      <c r="S13" s="22">
        <v>218.471</v>
      </c>
    </row>
    <row r="14" spans="1:19" s="7" customFormat="1" ht="25.5" customHeight="1">
      <c r="A14" s="8">
        <f t="shared" si="1"/>
        <v>9</v>
      </c>
      <c r="B14" s="11" t="s">
        <v>13</v>
      </c>
      <c r="C14" s="6">
        <f>SUM(D14:G14)</f>
        <v>1423.7539999999995</v>
      </c>
      <c r="D14" s="23">
        <v>0</v>
      </c>
      <c r="E14" s="23">
        <v>3.7029999999999998</v>
      </c>
      <c r="F14" s="28">
        <v>591.62200000000007</v>
      </c>
      <c r="G14" s="23">
        <v>828.42899999999941</v>
      </c>
      <c r="H14" s="23">
        <v>0</v>
      </c>
      <c r="I14" s="28">
        <v>1.827</v>
      </c>
      <c r="J14" s="23">
        <v>283.70200000000006</v>
      </c>
      <c r="K14" s="28">
        <v>195.75299999999913</v>
      </c>
      <c r="L14" s="23">
        <v>0</v>
      </c>
      <c r="M14" s="28">
        <v>1.8759999999999999</v>
      </c>
      <c r="N14" s="27">
        <v>0</v>
      </c>
      <c r="O14" s="23">
        <v>0</v>
      </c>
      <c r="P14" s="23">
        <v>0</v>
      </c>
      <c r="Q14" s="23">
        <v>0</v>
      </c>
      <c r="R14" s="23">
        <v>307.91999999999996</v>
      </c>
      <c r="S14" s="23">
        <v>632.67600000000027</v>
      </c>
    </row>
    <row r="15" spans="1:19" s="7" customFormat="1" ht="25.5" customHeight="1">
      <c r="A15" s="8">
        <f t="shared" si="1"/>
        <v>10</v>
      </c>
      <c r="B15" s="11" t="s">
        <v>17</v>
      </c>
      <c r="C15" s="6">
        <f>SUM(D15:G15)</f>
        <v>2024.4119999999998</v>
      </c>
      <c r="D15" s="23">
        <v>0</v>
      </c>
      <c r="E15" s="23">
        <v>0</v>
      </c>
      <c r="F15" s="28">
        <v>1533.569</v>
      </c>
      <c r="G15" s="23">
        <v>490.84299999999996</v>
      </c>
      <c r="H15" s="23">
        <v>0</v>
      </c>
      <c r="I15" s="23">
        <v>0</v>
      </c>
      <c r="J15" s="28">
        <v>1314.7159999999999</v>
      </c>
      <c r="K15" s="28">
        <v>65.449999999999932</v>
      </c>
      <c r="L15" s="23">
        <v>0</v>
      </c>
      <c r="M15" s="23">
        <v>0</v>
      </c>
      <c r="N15" s="28">
        <v>57.814</v>
      </c>
      <c r="O15" s="23">
        <v>0</v>
      </c>
      <c r="P15" s="23">
        <v>0</v>
      </c>
      <c r="Q15" s="23">
        <v>0</v>
      </c>
      <c r="R15" s="23">
        <v>161.03899999999999</v>
      </c>
      <c r="S15" s="23">
        <v>425.39300000000003</v>
      </c>
    </row>
    <row r="16" spans="1:19" s="7" customFormat="1" ht="25.5" customHeight="1">
      <c r="A16" s="8">
        <f t="shared" si="1"/>
        <v>11</v>
      </c>
      <c r="B16" s="11" t="s">
        <v>22</v>
      </c>
      <c r="C16" s="6">
        <f>SUM(D16:G16)</f>
        <v>4040.1800000000012</v>
      </c>
      <c r="D16" s="28">
        <v>116.80499999999999</v>
      </c>
      <c r="E16" s="23">
        <v>0</v>
      </c>
      <c r="F16" s="22">
        <v>1129.2740000000001</v>
      </c>
      <c r="G16" s="22">
        <v>2794.101000000001</v>
      </c>
      <c r="H16" s="28">
        <v>2.1</v>
      </c>
      <c r="I16" s="23">
        <v>0</v>
      </c>
      <c r="J16" s="22">
        <v>935.66200000000015</v>
      </c>
      <c r="K16" s="28">
        <v>2315.612000000001</v>
      </c>
      <c r="L16" s="28">
        <v>114.705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8">
        <v>193.61199999999999</v>
      </c>
      <c r="S16" s="22">
        <v>478.48900000000015</v>
      </c>
    </row>
    <row r="17" spans="1:19" s="7" customFormat="1" ht="25.5" customHeight="1">
      <c r="A17" s="8">
        <f t="shared" si="1"/>
        <v>12</v>
      </c>
      <c r="B17" s="11" t="s">
        <v>15</v>
      </c>
      <c r="C17" s="6">
        <f t="shared" ref="C17:C23" si="2">SUM(D17:G17)</f>
        <v>1295.0069999999998</v>
      </c>
      <c r="D17" s="23">
        <v>0</v>
      </c>
      <c r="E17" s="23">
        <v>0</v>
      </c>
      <c r="F17" s="22">
        <v>1185.8599999999999</v>
      </c>
      <c r="G17" s="23">
        <v>109.14700000000001</v>
      </c>
      <c r="H17" s="23">
        <v>0</v>
      </c>
      <c r="I17" s="23">
        <v>0</v>
      </c>
      <c r="J17" s="28">
        <v>337.7579999999997</v>
      </c>
      <c r="K17" s="23">
        <v>0</v>
      </c>
      <c r="L17" s="23">
        <v>0</v>
      </c>
      <c r="M17" s="23">
        <v>0</v>
      </c>
      <c r="N17" s="28">
        <v>1.2969999999999999</v>
      </c>
      <c r="O17" s="23">
        <v>0</v>
      </c>
      <c r="P17" s="23">
        <v>0</v>
      </c>
      <c r="Q17" s="23">
        <v>0</v>
      </c>
      <c r="R17" s="28">
        <v>846.80500000000018</v>
      </c>
      <c r="S17" s="28">
        <v>109.14700000000001</v>
      </c>
    </row>
    <row r="18" spans="1:19" s="7" customFormat="1" ht="25.5" customHeight="1">
      <c r="A18" s="8">
        <f t="shared" si="1"/>
        <v>13</v>
      </c>
      <c r="B18" s="11" t="s">
        <v>20</v>
      </c>
      <c r="C18" s="6">
        <f t="shared" si="2"/>
        <v>306.697</v>
      </c>
      <c r="D18" s="23">
        <v>33.47</v>
      </c>
      <c r="E18" s="23">
        <v>0</v>
      </c>
      <c r="F18" s="22">
        <v>1.8420000000000001</v>
      </c>
      <c r="G18" s="23">
        <v>271.38499999999999</v>
      </c>
      <c r="H18" s="23">
        <v>0</v>
      </c>
      <c r="I18" s="23">
        <v>0</v>
      </c>
      <c r="J18" s="28">
        <v>1.8420000000000001</v>
      </c>
      <c r="K18" s="23">
        <v>0</v>
      </c>
      <c r="L18" s="28">
        <v>33.47</v>
      </c>
      <c r="M18" s="23">
        <v>0</v>
      </c>
      <c r="N18" s="27">
        <v>0</v>
      </c>
      <c r="O18" s="23">
        <v>0</v>
      </c>
      <c r="P18" s="23">
        <v>0</v>
      </c>
      <c r="Q18" s="23">
        <v>0</v>
      </c>
      <c r="R18" s="25">
        <v>0</v>
      </c>
      <c r="S18" s="28">
        <v>271.38499999999999</v>
      </c>
    </row>
    <row r="19" spans="1:19" s="7" customFormat="1" ht="25.5" customHeight="1">
      <c r="A19" s="8">
        <f t="shared" si="1"/>
        <v>14</v>
      </c>
      <c r="B19" s="11" t="s">
        <v>25</v>
      </c>
      <c r="C19" s="6">
        <f t="shared" si="2"/>
        <v>293.18900000000002</v>
      </c>
      <c r="D19" s="23">
        <v>0</v>
      </c>
      <c r="E19" s="23">
        <v>0</v>
      </c>
      <c r="F19" s="22">
        <v>92.280999999999992</v>
      </c>
      <c r="G19" s="23">
        <v>200.90800000000002</v>
      </c>
      <c r="H19" s="23">
        <v>0</v>
      </c>
      <c r="I19" s="23">
        <v>0</v>
      </c>
      <c r="J19" s="28">
        <v>45.540999999999997</v>
      </c>
      <c r="K19" s="23">
        <v>34.355999999999995</v>
      </c>
      <c r="L19" s="27">
        <v>0</v>
      </c>
      <c r="M19" s="23">
        <v>0</v>
      </c>
      <c r="N19" s="22">
        <v>46.739999999999995</v>
      </c>
      <c r="O19" s="23">
        <v>0</v>
      </c>
      <c r="P19" s="23">
        <v>0</v>
      </c>
      <c r="Q19" s="23">
        <v>0</v>
      </c>
      <c r="R19" s="25">
        <v>0</v>
      </c>
      <c r="S19" s="28">
        <v>166.55200000000002</v>
      </c>
    </row>
    <row r="20" spans="1:19" s="7" customFormat="1" ht="25.5" customHeight="1">
      <c r="A20" s="8">
        <f t="shared" si="1"/>
        <v>15</v>
      </c>
      <c r="B20" s="11" t="s">
        <v>28</v>
      </c>
      <c r="C20" s="6">
        <f t="shared" si="2"/>
        <v>3083.5040000000008</v>
      </c>
      <c r="D20" s="28">
        <v>48.826000000000001</v>
      </c>
      <c r="E20" s="23">
        <v>0</v>
      </c>
      <c r="F20" s="22">
        <v>2758.9250000000006</v>
      </c>
      <c r="G20" s="23">
        <v>275.75300000000004</v>
      </c>
      <c r="H20" s="25">
        <v>0</v>
      </c>
      <c r="I20" s="23">
        <v>0</v>
      </c>
      <c r="J20" s="28">
        <v>1502.7810000000004</v>
      </c>
      <c r="K20" s="28">
        <v>16.97</v>
      </c>
      <c r="L20" s="28">
        <v>48.826000000000001</v>
      </c>
      <c r="M20" s="23">
        <v>0</v>
      </c>
      <c r="N20" s="25">
        <v>0</v>
      </c>
      <c r="O20" s="23">
        <v>0</v>
      </c>
      <c r="P20" s="23">
        <v>0</v>
      </c>
      <c r="Q20" s="23">
        <v>0</v>
      </c>
      <c r="R20" s="22">
        <v>1256.1440000000002</v>
      </c>
      <c r="S20" s="28">
        <v>258.78300000000002</v>
      </c>
    </row>
    <row r="21" spans="1:19" s="7" customFormat="1" ht="25.5" customHeight="1">
      <c r="A21" s="8">
        <f t="shared" si="1"/>
        <v>16</v>
      </c>
      <c r="B21" s="11" t="s">
        <v>27</v>
      </c>
      <c r="C21" s="6">
        <f t="shared" si="2"/>
        <v>907.18500000000006</v>
      </c>
      <c r="D21" s="25">
        <v>0</v>
      </c>
      <c r="E21" s="23">
        <v>0</v>
      </c>
      <c r="F21" s="22">
        <v>432.26600000000008</v>
      </c>
      <c r="G21" s="23">
        <v>474.91899999999998</v>
      </c>
      <c r="H21" s="23">
        <v>0</v>
      </c>
      <c r="I21" s="23">
        <v>0</v>
      </c>
      <c r="J21" s="28">
        <v>228.57300000000004</v>
      </c>
      <c r="K21" s="28">
        <v>17.212999999999994</v>
      </c>
      <c r="L21" s="27">
        <v>0</v>
      </c>
      <c r="M21" s="23">
        <v>0</v>
      </c>
      <c r="N21" s="25">
        <v>0</v>
      </c>
      <c r="O21" s="23">
        <v>0</v>
      </c>
      <c r="P21" s="23">
        <v>0</v>
      </c>
      <c r="Q21" s="23">
        <v>0</v>
      </c>
      <c r="R21" s="22">
        <v>203.69300000000001</v>
      </c>
      <c r="S21" s="28">
        <v>457.70600000000002</v>
      </c>
    </row>
    <row r="22" spans="1:19" s="7" customFormat="1" ht="25.5" customHeight="1">
      <c r="A22" s="8">
        <f t="shared" si="1"/>
        <v>17</v>
      </c>
      <c r="B22" s="11" t="s">
        <v>29</v>
      </c>
      <c r="C22" s="6">
        <f t="shared" si="2"/>
        <v>349.428</v>
      </c>
      <c r="D22" s="25">
        <v>0</v>
      </c>
      <c r="E22" s="23">
        <v>0</v>
      </c>
      <c r="F22" s="22">
        <v>0.59399999999999997</v>
      </c>
      <c r="G22" s="23">
        <v>348.834</v>
      </c>
      <c r="H22" s="23">
        <v>0</v>
      </c>
      <c r="I22" s="23">
        <v>0</v>
      </c>
      <c r="J22" s="25">
        <v>0</v>
      </c>
      <c r="K22" s="25">
        <v>0</v>
      </c>
      <c r="L22" s="27">
        <v>0</v>
      </c>
      <c r="M22" s="23">
        <v>0</v>
      </c>
      <c r="N22" s="22">
        <v>0.59399999999999997</v>
      </c>
      <c r="O22" s="23">
        <v>0</v>
      </c>
      <c r="P22" s="23">
        <v>0</v>
      </c>
      <c r="Q22" s="23">
        <v>0</v>
      </c>
      <c r="R22" s="25">
        <v>0</v>
      </c>
      <c r="S22" s="28">
        <v>348.834</v>
      </c>
    </row>
    <row r="23" spans="1:19" s="7" customFormat="1" ht="25.5" customHeight="1">
      <c r="A23" s="8">
        <f t="shared" si="1"/>
        <v>18</v>
      </c>
      <c r="B23" s="11" t="s">
        <v>30</v>
      </c>
      <c r="C23" s="6">
        <f t="shared" si="2"/>
        <v>1449.0259999999998</v>
      </c>
      <c r="D23" s="25">
        <v>0</v>
      </c>
      <c r="E23" s="23">
        <v>0</v>
      </c>
      <c r="F23" s="22">
        <v>1277.8599999999999</v>
      </c>
      <c r="G23" s="23">
        <v>171.16599999999997</v>
      </c>
      <c r="H23" s="23">
        <v>0</v>
      </c>
      <c r="I23" s="23">
        <v>0</v>
      </c>
      <c r="J23" s="28">
        <v>230.07599999999957</v>
      </c>
      <c r="K23" s="28">
        <v>25.178999999999974</v>
      </c>
      <c r="L23" s="27">
        <v>0</v>
      </c>
      <c r="M23" s="23">
        <v>0</v>
      </c>
      <c r="N23" s="25">
        <v>0</v>
      </c>
      <c r="O23" s="23">
        <v>0</v>
      </c>
      <c r="P23" s="23">
        <v>0</v>
      </c>
      <c r="Q23" s="23">
        <v>0</v>
      </c>
      <c r="R23" s="22">
        <v>1047.7840000000003</v>
      </c>
      <c r="S23" s="28">
        <v>145.98699999999999</v>
      </c>
    </row>
    <row r="24" spans="1:19" s="7" customFormat="1" ht="25.5" customHeight="1">
      <c r="A24" s="8">
        <f t="shared" si="1"/>
        <v>19</v>
      </c>
      <c r="B24" s="11" t="s">
        <v>14</v>
      </c>
      <c r="C24" s="6">
        <f>SUM(D24:G24)</f>
        <v>11598.699999999993</v>
      </c>
      <c r="D24" s="23">
        <v>118.164</v>
      </c>
      <c r="E24" s="23">
        <v>594.226</v>
      </c>
      <c r="F24" s="23">
        <v>7253.6899999999951</v>
      </c>
      <c r="G24" s="22">
        <v>3632.619999999999</v>
      </c>
      <c r="H24" s="23">
        <v>118.164</v>
      </c>
      <c r="I24" s="23">
        <v>0</v>
      </c>
      <c r="J24" s="28">
        <v>5134.6819999999943</v>
      </c>
      <c r="K24" s="22">
        <v>377.94300000000061</v>
      </c>
      <c r="L24" s="27">
        <v>0</v>
      </c>
      <c r="M24" s="28">
        <v>594.226</v>
      </c>
      <c r="N24" s="27">
        <v>0</v>
      </c>
      <c r="O24" s="23">
        <v>0</v>
      </c>
      <c r="P24" s="23">
        <v>0</v>
      </c>
      <c r="Q24" s="23">
        <v>0</v>
      </c>
      <c r="R24" s="23">
        <v>2119.0080000000007</v>
      </c>
      <c r="S24" s="28">
        <v>3254.6769999999983</v>
      </c>
    </row>
    <row r="25" spans="1:19" s="14" customFormat="1" ht="24.75" customHeight="1">
      <c r="A25" s="12"/>
      <c r="B25" s="12" t="s">
        <v>3</v>
      </c>
      <c r="C25" s="13">
        <f t="shared" ref="C25:S25" si="3">SUM(C6:C24)</f>
        <v>556197.42513999937</v>
      </c>
      <c r="D25" s="13">
        <f t="shared" si="3"/>
        <v>186433.79900000003</v>
      </c>
      <c r="E25" s="13">
        <f t="shared" si="3"/>
        <v>8634.58</v>
      </c>
      <c r="F25" s="13">
        <f t="shared" si="3"/>
        <v>179752.54999999958</v>
      </c>
      <c r="G25" s="13">
        <f t="shared" si="3"/>
        <v>181376.49613999977</v>
      </c>
      <c r="H25" s="13">
        <f t="shared" si="3"/>
        <v>109311.92600000006</v>
      </c>
      <c r="I25" s="13">
        <f t="shared" si="3"/>
        <v>7920.1</v>
      </c>
      <c r="J25" s="13">
        <f t="shared" si="3"/>
        <v>132337.30599999963</v>
      </c>
      <c r="K25" s="13">
        <f t="shared" si="3"/>
        <v>47565.599099999738</v>
      </c>
      <c r="L25" s="13">
        <f t="shared" si="3"/>
        <v>75457.673999999999</v>
      </c>
      <c r="M25" s="13">
        <f t="shared" si="3"/>
        <v>596.10199999999998</v>
      </c>
      <c r="N25" s="13">
        <f t="shared" si="3"/>
        <v>106.95799999999998</v>
      </c>
      <c r="O25" s="13">
        <f t="shared" si="3"/>
        <v>0</v>
      </c>
      <c r="P25" s="13">
        <f t="shared" si="3"/>
        <v>1664.1990000000001</v>
      </c>
      <c r="Q25" s="13">
        <f t="shared" si="3"/>
        <v>118.37800000000001</v>
      </c>
      <c r="R25" s="13">
        <f t="shared" si="3"/>
        <v>47308.286000000015</v>
      </c>
      <c r="S25" s="13">
        <f t="shared" si="3"/>
        <v>133810.89704000007</v>
      </c>
    </row>
    <row r="26" spans="1:19">
      <c r="S26" s="20"/>
    </row>
    <row r="27" spans="1:19">
      <c r="A27" s="3"/>
      <c r="N27" s="18"/>
    </row>
    <row r="28" spans="1:19">
      <c r="A28" s="3"/>
      <c r="N28" s="18"/>
    </row>
    <row r="29" spans="1:19">
      <c r="A29" s="3"/>
      <c r="D29" s="16"/>
      <c r="E29" s="16"/>
      <c r="F29" s="16"/>
      <c r="G29" s="16"/>
      <c r="H29" s="16"/>
      <c r="N29" s="19"/>
    </row>
    <row r="30" spans="1:19">
      <c r="A30" s="3"/>
      <c r="N30" s="17"/>
    </row>
    <row r="31" spans="1:19">
      <c r="A31" s="3"/>
      <c r="N31" s="17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B495D7-BBDD-4A4B-91E8-D63D311B925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09E2995-C1E7-4247-93B5-50F4FB19A0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022862-8835-4CBE-9B97-8D78131C1F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</vt:lpstr>
      <vt:lpstr>'Раскрытие информации 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Сафронова Анна Александровна</cp:lastModifiedBy>
  <cp:lastPrinted>2019-07-05T06:13:14Z</cp:lastPrinted>
  <dcterms:created xsi:type="dcterms:W3CDTF">2013-07-30T02:34:41Z</dcterms:created>
  <dcterms:modified xsi:type="dcterms:W3CDTF">2022-05-06T04:57:45Z</dcterms:modified>
</cp:coreProperties>
</file>