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90" windowWidth="20640" windowHeight="10635"/>
  </bookViews>
  <sheets>
    <sheet name="Раскрытие информации " sheetId="1" r:id="rId1"/>
  </sheets>
  <definedNames>
    <definedName name="_xlnm.Print_Area" localSheetId="0">'Раскрытие информации '!$A$1:$S$24</definedName>
  </definedNames>
  <calcPr calcId="145621"/>
</workbook>
</file>

<file path=xl/calcChain.xml><?xml version="1.0" encoding="utf-8"?>
<calcChain xmlns="http://schemas.openxmlformats.org/spreadsheetml/2006/main">
  <c r="A21" i="1" l="1"/>
  <c r="A22" i="1"/>
  <c r="C21" i="1" l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C14" i="1" l="1"/>
  <c r="C20" i="1" l="1"/>
  <c r="C19" i="1" l="1"/>
  <c r="C18" i="1" l="1"/>
  <c r="C17" i="1" l="1"/>
  <c r="C15" i="1" l="1"/>
  <c r="C10" i="1"/>
  <c r="C8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C7" i="1" l="1"/>
  <c r="C11" i="1"/>
  <c r="C13" i="1"/>
  <c r="C16" i="1"/>
  <c r="C6" i="1"/>
  <c r="C9" i="1"/>
  <c r="C12" i="1"/>
  <c r="C22" i="1"/>
  <c r="C23" i="1" l="1"/>
</calcChain>
</file>

<file path=xl/sharedStrings.xml><?xml version="1.0" encoding="utf-8"?>
<sst xmlns="http://schemas.openxmlformats.org/spreadsheetml/2006/main" count="43" uniqueCount="30">
  <si>
    <t>№ п/п</t>
  </si>
  <si>
    <t>Наименование сетевой организации</t>
  </si>
  <si>
    <t>ВСЕГО</t>
  </si>
  <si>
    <t>ИТОГО</t>
  </si>
  <si>
    <t>Прочие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</si>
  <si>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</si>
  <si>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</si>
  <si>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</si>
  <si>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</si>
  <si>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</si>
  <si>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</si>
  <si>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</si>
  <si>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ФГАОУ ВПО УрФУ имени первого Президента России Б.Н. Ельцина</t>
  </si>
  <si>
    <t>ООО "УК Новая территория""</t>
  </si>
  <si>
    <t>ООО "Энергошаля"</t>
  </si>
  <si>
    <t>ОАО "Объединенная Энергетическая Компания"</t>
  </si>
  <si>
    <t>ПАО "Аэропорт "Кольцово"</t>
  </si>
  <si>
    <t>АО "Уральские электрические сети"</t>
  </si>
  <si>
    <t>АО «ЭлектроСетеваяКомпания»</t>
  </si>
  <si>
    <t>АО "Облкоммунэнерго"</t>
  </si>
  <si>
    <t>ОАО "МРСК Урала"</t>
  </si>
  <si>
    <t>АО "ЕЭСК"</t>
  </si>
  <si>
    <t>АО "Оборонэнерго"</t>
  </si>
  <si>
    <t>Полезный отпуск электроэнергии потребителям гарантирующего поставщика - АО "ЕЭнС" в разрезе сетевых организаций, тыс. кВтч</t>
  </si>
  <si>
    <t>Потери в сетях ТСО</t>
  </si>
  <si>
    <t>ООО "ЭСК "Рост"</t>
  </si>
  <si>
    <t>ООО "Режевские электрические сети"</t>
  </si>
  <si>
    <t>ООО "Энергоплюс"</t>
  </si>
  <si>
    <t>ООО "Модуль"</t>
  </si>
  <si>
    <t>Август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</si>
</sst>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6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6" fontId="8" fillId="2" borderId="1" xfId="0" applyNumberFormat="1" applyFont="1" applyFill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6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6" fontId="3" fillId="2" borderId="0" xfId="0" applyNumberFormat="1" applyFont="1" applyFill="1"/>
    <xf numFmtId="0" fontId="3" fillId="2" borderId="0" xfId="0" applyFont="1" applyFill="1" applyBorder="1"/>
    <xf numFmtId="166" fontId="11" fillId="2" borderId="0" xfId="0" applyNumberFormat="1" applyFont="1" applyFill="1" applyBorder="1" applyAlignment="1">
      <alignment horizontal="center" vertical="center" wrapText="1"/>
    </xf>
    <xf numFmtId="168" fontId="11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7" fontId="7" fillId="2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29"/>
  <sheetViews>
    <sheetView tabSelected="1" zoomScale="70" zoomScaleNormal="7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A17" sqref="A17:XFD17"/>
    </sheetView>
  </sheetViews>
  <sheetFormatPr defaultRowHeight="12.75"/>
  <cols>
    <col min="1" max="1" width="9.140625" style="1"/>
    <col min="2" max="2" width="47.5703125" style="19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23</v>
      </c>
      <c r="R2" s="4"/>
      <c r="S2" s="27" t="s">
        <v>29</v>
      </c>
    </row>
    <row r="4" spans="1:19" s="5" customFormat="1" ht="22.5" customHeight="1">
      <c r="A4" s="29" t="s">
        <v>0</v>
      </c>
      <c r="B4" s="29" t="s">
        <v>1</v>
      </c>
      <c r="C4" s="31" t="s">
        <v>2</v>
      </c>
      <c r="D4" s="28" t="s">
        <v>3</v>
      </c>
      <c r="E4" s="28"/>
      <c r="F4" s="28"/>
      <c r="G4" s="28"/>
      <c r="H4" s="28" t="s">
        <v>4</v>
      </c>
      <c r="I4" s="28"/>
      <c r="J4" s="28"/>
      <c r="K4" s="28"/>
      <c r="L4" s="28" t="s">
        <v>24</v>
      </c>
      <c r="M4" s="28"/>
      <c r="N4" s="28"/>
      <c r="O4" s="28"/>
      <c r="P4" s="28" t="s">
        <v>5</v>
      </c>
      <c r="Q4" s="28"/>
      <c r="R4" s="28"/>
      <c r="S4" s="28"/>
    </row>
    <row r="5" spans="1:19" s="7" customFormat="1" ht="27.75" customHeight="1">
      <c r="A5" s="30"/>
      <c r="B5" s="30"/>
      <c r="C5" s="32"/>
      <c r="D5" s="6" t="s">
        <v>6</v>
      </c>
      <c r="E5" s="6" t="s">
        <v>7</v>
      </c>
      <c r="F5" s="6" t="s">
        <v>8</v>
      </c>
      <c r="G5" s="6" t="s">
        <v>9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6</v>
      </c>
      <c r="M5" s="6" t="s">
        <v>7</v>
      </c>
      <c r="N5" s="6" t="s">
        <v>8</v>
      </c>
      <c r="O5" s="6" t="s">
        <v>9</v>
      </c>
      <c r="P5" s="6" t="s">
        <v>6</v>
      </c>
      <c r="Q5" s="6" t="s">
        <v>7</v>
      </c>
      <c r="R5" s="6" t="s">
        <v>8</v>
      </c>
      <c r="S5" s="6" t="s">
        <v>9</v>
      </c>
    </row>
    <row r="6" spans="1:19" s="7" customFormat="1" ht="25.5" customHeight="1">
      <c r="A6" s="8">
        <v>1</v>
      </c>
      <c r="B6" s="9" t="s">
        <v>21</v>
      </c>
      <c r="C6" s="10">
        <f>SUM(D6:G6)</f>
        <v>365936.4428106462</v>
      </c>
      <c r="D6" s="11">
        <v>120060.39400000004</v>
      </c>
      <c r="E6" s="11">
        <v>5248.7840000000006</v>
      </c>
      <c r="F6" s="11">
        <v>112728.32100000008</v>
      </c>
      <c r="G6" s="11">
        <v>127898.94381064606</v>
      </c>
      <c r="H6" s="11">
        <v>86864.373000000036</v>
      </c>
      <c r="I6" s="11">
        <v>5191.05</v>
      </c>
      <c r="J6" s="11">
        <v>83125.790000000081</v>
      </c>
      <c r="K6" s="11">
        <v>33170.189000000828</v>
      </c>
      <c r="L6" s="13">
        <v>32671.960000000003</v>
      </c>
      <c r="M6" s="14">
        <v>0</v>
      </c>
      <c r="N6" s="14">
        <v>0</v>
      </c>
      <c r="O6" s="14">
        <v>0</v>
      </c>
      <c r="P6" s="11">
        <v>524.06099999999992</v>
      </c>
      <c r="Q6" s="11">
        <v>57.733999999999995</v>
      </c>
      <c r="R6" s="11">
        <v>29602.531000000003</v>
      </c>
      <c r="S6" s="11">
        <v>94728.75481064523</v>
      </c>
    </row>
    <row r="7" spans="1:19" s="7" customFormat="1" ht="25.5" customHeight="1">
      <c r="A7" s="8">
        <v>2</v>
      </c>
      <c r="B7" s="9" t="s">
        <v>19</v>
      </c>
      <c r="C7" s="10">
        <f t="shared" ref="C7:C13" si="0">SUM(D7:G7)</f>
        <v>2257.5420000000004</v>
      </c>
      <c r="D7" s="11">
        <v>95.097000000000008</v>
      </c>
      <c r="E7" s="12">
        <v>0</v>
      </c>
      <c r="F7" s="11">
        <v>1151.626</v>
      </c>
      <c r="G7" s="11">
        <v>1010.8190000000005</v>
      </c>
      <c r="H7" s="14">
        <v>0</v>
      </c>
      <c r="I7" s="14">
        <v>0</v>
      </c>
      <c r="J7" s="13">
        <v>1009.893</v>
      </c>
      <c r="K7" s="13">
        <v>676.17000000000053</v>
      </c>
      <c r="L7" s="13">
        <v>95.097000000000008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3">
        <v>141.733</v>
      </c>
      <c r="S7" s="13">
        <v>334.649</v>
      </c>
    </row>
    <row r="8" spans="1:19" s="7" customFormat="1" ht="25.5" customHeight="1">
      <c r="A8" s="8">
        <f t="shared" ref="A8:A22" si="1">A7+1</f>
        <v>3</v>
      </c>
      <c r="B8" s="9" t="s">
        <v>10</v>
      </c>
      <c r="C8" s="10">
        <f t="shared" si="0"/>
        <v>2950.7559999999999</v>
      </c>
      <c r="D8" s="11">
        <v>1814.5399999999997</v>
      </c>
      <c r="E8" s="12">
        <v>0</v>
      </c>
      <c r="F8" s="11">
        <v>553.41700000000003</v>
      </c>
      <c r="G8" s="11">
        <v>582.79900000000009</v>
      </c>
      <c r="H8" s="13">
        <v>1727.6719999999998</v>
      </c>
      <c r="I8" s="14">
        <v>0</v>
      </c>
      <c r="J8" s="13">
        <v>500.66600000000005</v>
      </c>
      <c r="K8" s="13">
        <v>159.3489999999999</v>
      </c>
      <c r="L8" s="13">
        <v>86.867999999999995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52.750999999999991</v>
      </c>
      <c r="S8" s="13">
        <v>423.45000000000022</v>
      </c>
    </row>
    <row r="9" spans="1:19" s="7" customFormat="1" ht="25.5" customHeight="1">
      <c r="A9" s="8">
        <f t="shared" si="1"/>
        <v>4</v>
      </c>
      <c r="B9" s="9" t="s">
        <v>11</v>
      </c>
      <c r="C9" s="10">
        <f t="shared" si="0"/>
        <v>2767.0389999999998</v>
      </c>
      <c r="D9" s="11">
        <v>247.93799999999999</v>
      </c>
      <c r="E9" s="12">
        <v>0</v>
      </c>
      <c r="F9" s="11">
        <v>888.89499999999975</v>
      </c>
      <c r="G9" s="11">
        <v>1630.2060000000004</v>
      </c>
      <c r="H9" s="13">
        <v>37.057000000000002</v>
      </c>
      <c r="I9" s="14">
        <v>0</v>
      </c>
      <c r="J9" s="13">
        <v>314.58999999999969</v>
      </c>
      <c r="K9" s="13">
        <v>298.6260000000002</v>
      </c>
      <c r="L9" s="13">
        <v>210.881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3">
        <v>574.30500000000006</v>
      </c>
      <c r="S9" s="13">
        <v>1331.5800000000002</v>
      </c>
    </row>
    <row r="10" spans="1:19" s="7" customFormat="1" ht="25.5" customHeight="1">
      <c r="A10" s="8">
        <f t="shared" si="1"/>
        <v>5</v>
      </c>
      <c r="B10" s="9" t="s">
        <v>16</v>
      </c>
      <c r="C10" s="10">
        <f t="shared" si="0"/>
        <v>270.63199999999995</v>
      </c>
      <c r="D10" s="11">
        <v>0.111</v>
      </c>
      <c r="E10" s="11">
        <v>0</v>
      </c>
      <c r="F10" s="11">
        <v>247.73899999999998</v>
      </c>
      <c r="G10" s="11">
        <v>22.781999999999996</v>
      </c>
      <c r="H10" s="13">
        <v>0.111</v>
      </c>
      <c r="I10" s="13">
        <v>0</v>
      </c>
      <c r="J10" s="13">
        <v>247.73899999999998</v>
      </c>
      <c r="K10" s="13">
        <v>21.318999999999996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25">
        <v>0</v>
      </c>
      <c r="S10" s="13">
        <v>1.4630000000000001</v>
      </c>
    </row>
    <row r="11" spans="1:19" s="7" customFormat="1" ht="25.5" customHeight="1">
      <c r="A11" s="8">
        <f t="shared" si="1"/>
        <v>6</v>
      </c>
      <c r="B11" s="15" t="s">
        <v>12</v>
      </c>
      <c r="C11" s="10">
        <f>SUM(D11:G11)</f>
        <v>5414.2844193548408</v>
      </c>
      <c r="D11" s="11">
        <v>214.04499999999999</v>
      </c>
      <c r="E11" s="11">
        <v>212.155</v>
      </c>
      <c r="F11" s="11">
        <v>1815.3090000000002</v>
      </c>
      <c r="G11" s="11">
        <v>3172.7754193548408</v>
      </c>
      <c r="H11" s="14">
        <v>0</v>
      </c>
      <c r="I11" s="13">
        <v>212.155</v>
      </c>
      <c r="J11" s="13">
        <v>1815.3090000000002</v>
      </c>
      <c r="K11" s="13">
        <v>1627.9160000000015</v>
      </c>
      <c r="L11" s="13">
        <v>214.04499999999999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25">
        <v>0</v>
      </c>
      <c r="S11" s="13">
        <v>1544.8594193548395</v>
      </c>
    </row>
    <row r="12" spans="1:19" s="7" customFormat="1" ht="25.5" customHeight="1">
      <c r="A12" s="8">
        <f t="shared" si="1"/>
        <v>7</v>
      </c>
      <c r="B12" s="15" t="s">
        <v>18</v>
      </c>
      <c r="C12" s="10">
        <f t="shared" si="0"/>
        <v>7164.7370000000019</v>
      </c>
      <c r="D12" s="11">
        <v>19.687000000000001</v>
      </c>
      <c r="E12" s="12">
        <v>0</v>
      </c>
      <c r="F12" s="11">
        <v>1245.417999999999</v>
      </c>
      <c r="G12" s="11">
        <v>5899.6320000000032</v>
      </c>
      <c r="H12" s="14">
        <v>0</v>
      </c>
      <c r="I12" s="14">
        <v>0</v>
      </c>
      <c r="J12" s="13">
        <v>984.56299999999908</v>
      </c>
      <c r="K12" s="13">
        <v>1251.5950000000084</v>
      </c>
      <c r="L12" s="13">
        <v>19.687000000000001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6">
        <v>260.85499999999996</v>
      </c>
      <c r="S12" s="13">
        <v>4648.0369999999948</v>
      </c>
    </row>
    <row r="13" spans="1:19" s="7" customFormat="1" ht="25.5" customHeight="1">
      <c r="A13" s="8">
        <f t="shared" si="1"/>
        <v>8</v>
      </c>
      <c r="B13" s="15" t="s">
        <v>26</v>
      </c>
      <c r="C13" s="10">
        <f t="shared" si="0"/>
        <v>780.8130000000001</v>
      </c>
      <c r="D13" s="12">
        <v>0</v>
      </c>
      <c r="E13" s="12">
        <v>0</v>
      </c>
      <c r="F13" s="11">
        <v>394.05099999999999</v>
      </c>
      <c r="G13" s="11">
        <v>386.76200000000011</v>
      </c>
      <c r="H13" s="14">
        <v>0</v>
      </c>
      <c r="I13" s="14">
        <v>0</v>
      </c>
      <c r="J13" s="13">
        <v>157.04199999999997</v>
      </c>
      <c r="K13" s="13">
        <v>135.21600000000012</v>
      </c>
      <c r="L13" s="14">
        <v>0</v>
      </c>
      <c r="M13" s="14">
        <v>0</v>
      </c>
      <c r="N13" s="13">
        <v>7.7089999999999996</v>
      </c>
      <c r="O13" s="14">
        <v>0</v>
      </c>
      <c r="P13" s="14">
        <v>0</v>
      </c>
      <c r="Q13" s="14">
        <v>0</v>
      </c>
      <c r="R13" s="13">
        <v>229.3</v>
      </c>
      <c r="S13" s="13">
        <v>251.54599999999999</v>
      </c>
    </row>
    <row r="14" spans="1:19" s="7" customFormat="1" ht="25.5" customHeight="1">
      <c r="A14" s="8">
        <f t="shared" si="1"/>
        <v>9</v>
      </c>
      <c r="B14" s="15" t="s">
        <v>13</v>
      </c>
      <c r="C14" s="6">
        <f>SUM(D14:G14)</f>
        <v>1370.9240000000004</v>
      </c>
      <c r="D14" s="8">
        <v>0</v>
      </c>
      <c r="E14" s="8">
        <v>11.583</v>
      </c>
      <c r="F14" s="26">
        <v>586.06900000000007</v>
      </c>
      <c r="G14" s="26">
        <v>773.27200000000028</v>
      </c>
      <c r="H14" s="8">
        <v>0</v>
      </c>
      <c r="I14" s="26">
        <v>1.5669999999999999</v>
      </c>
      <c r="J14" s="26">
        <v>282.47400000000005</v>
      </c>
      <c r="K14" s="26">
        <v>135.3240000000003</v>
      </c>
      <c r="L14" s="8">
        <v>0</v>
      </c>
      <c r="M14" s="26">
        <v>10.016</v>
      </c>
      <c r="N14" s="25">
        <v>0</v>
      </c>
      <c r="O14" s="8">
        <v>0</v>
      </c>
      <c r="P14" s="8">
        <v>0</v>
      </c>
      <c r="Q14" s="8">
        <v>0</v>
      </c>
      <c r="R14" s="13">
        <v>303.59500000000003</v>
      </c>
      <c r="S14" s="26">
        <v>637.94799999999998</v>
      </c>
    </row>
    <row r="15" spans="1:19" s="7" customFormat="1" ht="25.5" customHeight="1">
      <c r="A15" s="8">
        <f t="shared" si="1"/>
        <v>10</v>
      </c>
      <c r="B15" s="15" t="s">
        <v>17</v>
      </c>
      <c r="C15" s="6">
        <f>SUM(D15:G15)</f>
        <v>1780.6709999999998</v>
      </c>
      <c r="D15" s="14">
        <v>0</v>
      </c>
      <c r="E15" s="14">
        <v>0</v>
      </c>
      <c r="F15" s="13">
        <v>1329.3489999999999</v>
      </c>
      <c r="G15" s="13">
        <v>451.32199999999989</v>
      </c>
      <c r="H15" s="14">
        <v>0</v>
      </c>
      <c r="I15" s="14">
        <v>0</v>
      </c>
      <c r="J15" s="13">
        <v>1098.0989999999999</v>
      </c>
      <c r="K15" s="13">
        <v>63.952999999999861</v>
      </c>
      <c r="L15" s="14">
        <v>0</v>
      </c>
      <c r="M15" s="14">
        <v>0</v>
      </c>
      <c r="N15" s="13">
        <v>62.121000000000002</v>
      </c>
      <c r="O15" s="14">
        <v>0</v>
      </c>
      <c r="P15" s="14">
        <v>0</v>
      </c>
      <c r="Q15" s="14">
        <v>0</v>
      </c>
      <c r="R15" s="13">
        <v>169.12899999999996</v>
      </c>
      <c r="S15" s="13">
        <v>387.36900000000003</v>
      </c>
    </row>
    <row r="16" spans="1:19" s="7" customFormat="1" ht="25.5" customHeight="1">
      <c r="A16" s="8">
        <f t="shared" si="1"/>
        <v>11</v>
      </c>
      <c r="B16" s="15" t="s">
        <v>22</v>
      </c>
      <c r="C16" s="6">
        <f>SUM(D16:G16)</f>
        <v>2609.8000000000006</v>
      </c>
      <c r="D16" s="13">
        <v>5.0500000000000007</v>
      </c>
      <c r="E16" s="8">
        <v>0</v>
      </c>
      <c r="F16" s="13">
        <v>966.96500000000003</v>
      </c>
      <c r="G16" s="13">
        <v>1637.7850000000008</v>
      </c>
      <c r="H16" s="26">
        <v>0.36</v>
      </c>
      <c r="I16" s="8">
        <v>0</v>
      </c>
      <c r="J16" s="13">
        <v>817.87300000000005</v>
      </c>
      <c r="K16" s="13">
        <v>950.42100000000073</v>
      </c>
      <c r="L16" s="13">
        <v>4.6900000000000004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26">
        <v>149.09199999999998</v>
      </c>
      <c r="S16" s="13">
        <v>687.36399999999992</v>
      </c>
    </row>
    <row r="17" spans="1:19" s="7" customFormat="1" ht="25.5" customHeight="1">
      <c r="A17" s="8">
        <f t="shared" si="1"/>
        <v>12</v>
      </c>
      <c r="B17" s="15" t="s">
        <v>15</v>
      </c>
      <c r="C17" s="6">
        <f t="shared" ref="C17:C21" si="2">SUM(D17:G17)</f>
        <v>809.44</v>
      </c>
      <c r="D17" s="8">
        <v>0</v>
      </c>
      <c r="E17" s="8">
        <v>0</v>
      </c>
      <c r="F17" s="26">
        <v>771.80500000000006</v>
      </c>
      <c r="G17" s="26">
        <v>37.635000000000005</v>
      </c>
      <c r="H17" s="8">
        <v>0</v>
      </c>
      <c r="I17" s="8">
        <v>0</v>
      </c>
      <c r="J17" s="26">
        <v>316.48500000000007</v>
      </c>
      <c r="K17" s="8">
        <v>0</v>
      </c>
      <c r="L17" s="8">
        <v>0</v>
      </c>
      <c r="M17" s="8">
        <v>0</v>
      </c>
      <c r="N17" s="26">
        <v>24.962</v>
      </c>
      <c r="O17" s="8">
        <v>0</v>
      </c>
      <c r="P17" s="8">
        <v>0</v>
      </c>
      <c r="Q17" s="8">
        <v>0</v>
      </c>
      <c r="R17" s="26">
        <v>430.35800000000006</v>
      </c>
      <c r="S17" s="26">
        <v>37.635000000000005</v>
      </c>
    </row>
    <row r="18" spans="1:19" s="7" customFormat="1" ht="25.5" customHeight="1">
      <c r="A18" s="8">
        <f t="shared" si="1"/>
        <v>13</v>
      </c>
      <c r="B18" s="15" t="s">
        <v>20</v>
      </c>
      <c r="C18" s="6">
        <f t="shared" si="2"/>
        <v>0</v>
      </c>
      <c r="D18" s="8">
        <v>0</v>
      </c>
      <c r="E18" s="8">
        <v>0</v>
      </c>
      <c r="F18" s="25">
        <v>0</v>
      </c>
      <c r="G18" s="25">
        <v>0</v>
      </c>
      <c r="H18" s="8">
        <v>0</v>
      </c>
      <c r="I18" s="8">
        <v>0</v>
      </c>
      <c r="J18" s="25">
        <v>0</v>
      </c>
      <c r="K18" s="8">
        <v>0</v>
      </c>
      <c r="L18" s="26">
        <v>0</v>
      </c>
      <c r="M18" s="8">
        <v>0</v>
      </c>
      <c r="N18" s="25">
        <v>0</v>
      </c>
      <c r="O18" s="8">
        <v>0</v>
      </c>
      <c r="P18" s="8">
        <v>0</v>
      </c>
      <c r="Q18" s="8">
        <v>0</v>
      </c>
      <c r="R18" s="8">
        <v>0</v>
      </c>
      <c r="S18" s="25">
        <v>0</v>
      </c>
    </row>
    <row r="19" spans="1:19" s="7" customFormat="1" ht="25.5" customHeight="1">
      <c r="A19" s="8">
        <f t="shared" si="1"/>
        <v>14</v>
      </c>
      <c r="B19" s="15" t="s">
        <v>25</v>
      </c>
      <c r="C19" s="6">
        <f t="shared" si="2"/>
        <v>216.81599999999997</v>
      </c>
      <c r="D19" s="8">
        <v>0</v>
      </c>
      <c r="E19" s="8">
        <v>0</v>
      </c>
      <c r="F19" s="13">
        <v>35.57</v>
      </c>
      <c r="G19" s="26">
        <v>181.24599999999998</v>
      </c>
      <c r="H19" s="8">
        <v>0</v>
      </c>
      <c r="I19" s="8">
        <v>0</v>
      </c>
      <c r="J19" s="13">
        <v>13.53</v>
      </c>
      <c r="K19" s="26">
        <v>20.178999999999974</v>
      </c>
      <c r="L19" s="25">
        <v>0</v>
      </c>
      <c r="M19" s="8">
        <v>0</v>
      </c>
      <c r="N19" s="26">
        <v>22.04</v>
      </c>
      <c r="O19" s="8">
        <v>0</v>
      </c>
      <c r="P19" s="8">
        <v>0</v>
      </c>
      <c r="Q19" s="8">
        <v>0</v>
      </c>
      <c r="R19" s="26">
        <v>0</v>
      </c>
      <c r="S19" s="26">
        <v>161.06700000000001</v>
      </c>
    </row>
    <row r="20" spans="1:19" s="7" customFormat="1" ht="25.5" customHeight="1">
      <c r="A20" s="8">
        <f t="shared" si="1"/>
        <v>15</v>
      </c>
      <c r="B20" s="15" t="s">
        <v>27</v>
      </c>
      <c r="C20" s="6">
        <f t="shared" si="2"/>
        <v>0</v>
      </c>
      <c r="D20" s="8">
        <v>0</v>
      </c>
      <c r="E20" s="8">
        <v>0</v>
      </c>
      <c r="F20" s="13">
        <v>0</v>
      </c>
      <c r="G20" s="26">
        <v>0</v>
      </c>
      <c r="H20" s="8">
        <v>0</v>
      </c>
      <c r="I20" s="8">
        <v>0</v>
      </c>
      <c r="J20" s="13">
        <v>0</v>
      </c>
      <c r="K20" s="26">
        <v>0</v>
      </c>
      <c r="L20" s="25">
        <v>0</v>
      </c>
      <c r="M20" s="8">
        <v>0</v>
      </c>
      <c r="N20" s="26">
        <v>0</v>
      </c>
      <c r="O20" s="8">
        <v>0</v>
      </c>
      <c r="P20" s="8">
        <v>0</v>
      </c>
      <c r="Q20" s="8">
        <v>0</v>
      </c>
      <c r="R20" s="26">
        <v>0</v>
      </c>
      <c r="S20" s="26">
        <v>0</v>
      </c>
    </row>
    <row r="21" spans="1:19" s="7" customFormat="1" ht="25.5" customHeight="1">
      <c r="A21" s="8">
        <f t="shared" si="1"/>
        <v>16</v>
      </c>
      <c r="B21" s="15" t="s">
        <v>28</v>
      </c>
      <c r="C21" s="6">
        <f t="shared" si="2"/>
        <v>630.97799999999984</v>
      </c>
      <c r="D21" s="26">
        <v>0</v>
      </c>
      <c r="E21" s="8">
        <v>0</v>
      </c>
      <c r="F21" s="13">
        <v>375.81899999999985</v>
      </c>
      <c r="G21" s="26">
        <v>255.15900000000005</v>
      </c>
      <c r="H21" s="8">
        <v>0</v>
      </c>
      <c r="I21" s="8">
        <v>0</v>
      </c>
      <c r="J21" s="13">
        <v>301.82799999999986</v>
      </c>
      <c r="K21" s="26">
        <v>21.411000000000016</v>
      </c>
      <c r="L21" s="26">
        <v>0</v>
      </c>
      <c r="M21" s="8">
        <v>0</v>
      </c>
      <c r="N21" s="25">
        <v>0</v>
      </c>
      <c r="O21" s="8">
        <v>0</v>
      </c>
      <c r="P21" s="8">
        <v>0</v>
      </c>
      <c r="Q21" s="8">
        <v>0</v>
      </c>
      <c r="R21" s="26">
        <v>73.991</v>
      </c>
      <c r="S21" s="26">
        <v>233.74800000000002</v>
      </c>
    </row>
    <row r="22" spans="1:19" s="7" customFormat="1" ht="25.5" customHeight="1">
      <c r="A22" s="8">
        <f t="shared" si="1"/>
        <v>17</v>
      </c>
      <c r="B22" s="15" t="s">
        <v>14</v>
      </c>
      <c r="C22" s="6">
        <f>SUM(D22:G22)</f>
        <v>5388.4923200000021</v>
      </c>
      <c r="D22" s="8">
        <v>319.25400000000002</v>
      </c>
      <c r="E22" s="8">
        <v>0</v>
      </c>
      <c r="F22" s="13">
        <v>3433.6590000000015</v>
      </c>
      <c r="G22" s="13">
        <v>1635.5793200000005</v>
      </c>
      <c r="H22" s="8">
        <v>180.61600000000004</v>
      </c>
      <c r="I22" s="8">
        <v>0</v>
      </c>
      <c r="J22" s="13">
        <v>2457.7170000000015</v>
      </c>
      <c r="K22" s="13">
        <v>132.89900000000034</v>
      </c>
      <c r="L22" s="8">
        <v>0</v>
      </c>
      <c r="M22" s="8">
        <v>0</v>
      </c>
      <c r="N22" s="25">
        <v>0</v>
      </c>
      <c r="O22" s="8">
        <v>0</v>
      </c>
      <c r="P22" s="8">
        <v>138.63799999999998</v>
      </c>
      <c r="Q22" s="8">
        <v>0</v>
      </c>
      <c r="R22" s="26">
        <v>975.94200000000001</v>
      </c>
      <c r="S22" s="26">
        <v>1502.6803200000002</v>
      </c>
    </row>
    <row r="23" spans="1:19" s="18" customFormat="1" ht="24.75" customHeight="1">
      <c r="A23" s="16"/>
      <c r="B23" s="16" t="s">
        <v>3</v>
      </c>
      <c r="C23" s="17">
        <f t="shared" ref="C23:S23" si="3">SUM(C6:C22)</f>
        <v>400349.36755000107</v>
      </c>
      <c r="D23" s="17">
        <f t="shared" si="3"/>
        <v>122776.11600000004</v>
      </c>
      <c r="E23" s="17">
        <f t="shared" si="3"/>
        <v>5472.5219999999999</v>
      </c>
      <c r="F23" s="17">
        <f t="shared" si="3"/>
        <v>126524.0120000001</v>
      </c>
      <c r="G23" s="17">
        <f t="shared" si="3"/>
        <v>145576.71755000093</v>
      </c>
      <c r="H23" s="17">
        <f t="shared" si="3"/>
        <v>88810.189000000042</v>
      </c>
      <c r="I23" s="17">
        <f t="shared" si="3"/>
        <v>5404.7719999999999</v>
      </c>
      <c r="J23" s="17">
        <f t="shared" si="3"/>
        <v>93443.598000000071</v>
      </c>
      <c r="K23" s="17">
        <f t="shared" si="3"/>
        <v>38664.567000000847</v>
      </c>
      <c r="L23" s="17">
        <f t="shared" si="3"/>
        <v>33303.228000000003</v>
      </c>
      <c r="M23" s="17">
        <f t="shared" si="3"/>
        <v>10.016</v>
      </c>
      <c r="N23" s="17">
        <f t="shared" si="3"/>
        <v>116.83199999999999</v>
      </c>
      <c r="O23" s="17">
        <f t="shared" si="3"/>
        <v>0</v>
      </c>
      <c r="P23" s="17">
        <f t="shared" si="3"/>
        <v>662.69899999999984</v>
      </c>
      <c r="Q23" s="17">
        <f t="shared" si="3"/>
        <v>57.733999999999995</v>
      </c>
      <c r="R23" s="17">
        <f t="shared" si="3"/>
        <v>32963.582000000009</v>
      </c>
      <c r="S23" s="17">
        <f t="shared" si="3"/>
        <v>106912.15055000008</v>
      </c>
    </row>
    <row r="24" spans="1:19">
      <c r="S24" s="24"/>
    </row>
    <row r="25" spans="1:19">
      <c r="A25" s="3"/>
      <c r="N25" s="22"/>
    </row>
    <row r="26" spans="1:19">
      <c r="A26" s="3"/>
      <c r="N26" s="22"/>
    </row>
    <row r="27" spans="1:19">
      <c r="A27" s="3"/>
      <c r="D27" s="20"/>
      <c r="E27" s="20"/>
      <c r="F27" s="20"/>
      <c r="G27" s="20"/>
      <c r="H27" s="20"/>
      <c r="N27" s="23"/>
    </row>
    <row r="28" spans="1:19">
      <c r="A28" s="3"/>
      <c r="N28" s="21"/>
    </row>
    <row r="29" spans="1:19">
      <c r="A29" s="3"/>
      <c r="N29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CAF938-FC6B-4086-9715-125B1A4A2BD0}">
  <ds:schemaRefs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E48D2E3-B2A3-4596-8217-EDBE2A92BFD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5E0A5E4-AAFD-4DDD-8DC8-A63F69A6DD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Клабукова Елена Николаевна</cp:lastModifiedBy>
  <cp:lastPrinted>2019-07-05T06:13:14Z</cp:lastPrinted>
  <dcterms:created xsi:type="dcterms:W3CDTF">2013-07-30T02:34:41Z</dcterms:created>
  <dcterms:modified xsi:type="dcterms:W3CDTF">2020-10-05T11:27:58Z</dcterms:modified>
</cp:coreProperties>
</file>