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0935"/>
  </bookViews>
  <sheets>
    <sheet name="Раскрытие информации (2)" sheetId="1" r:id="rId1"/>
  </sheets>
  <definedNames>
    <definedName name="_xlnm.Print_Area" localSheetId="0">'Раскрытие информации (2)'!$A$1:$S$33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C24" i="1"/>
  <c r="C29" i="1" l="1"/>
  <c r="C30" i="1"/>
  <c r="C26" i="1" l="1"/>
  <c r="C22" i="1"/>
  <c r="C20" i="1"/>
  <c r="C15" i="1"/>
  <c r="C10" i="1"/>
  <c r="C8" i="1"/>
  <c r="O32" i="1"/>
  <c r="N32" i="1"/>
  <c r="M32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32" i="1"/>
  <c r="R32" i="1"/>
  <c r="Q32" i="1"/>
  <c r="P32" i="1"/>
  <c r="L32" i="1"/>
  <c r="K32" i="1"/>
  <c r="J32" i="1"/>
  <c r="I32" i="1"/>
  <c r="H32" i="1"/>
  <c r="G32" i="1"/>
  <c r="C9" i="1" l="1"/>
  <c r="C16" i="1"/>
  <c r="C19" i="1"/>
  <c r="C21" i="1"/>
  <c r="C27" i="1"/>
  <c r="C28" i="1"/>
  <c r="E32" i="1"/>
  <c r="C12" i="1"/>
  <c r="D32" i="1"/>
  <c r="F32" i="1"/>
  <c r="C14" i="1"/>
  <c r="C23" i="1"/>
  <c r="C25" i="1"/>
  <c r="C6" i="1"/>
  <c r="C11" i="1"/>
  <c r="C13" i="1"/>
  <c r="C17" i="1"/>
  <c r="C18" i="1"/>
  <c r="C31" i="1"/>
  <c r="C32" i="1" l="1"/>
</calcChain>
</file>

<file path=xl/sharedStrings.xml><?xml version="1.0" encoding="utf-8"?>
<sst xmlns="http://schemas.openxmlformats.org/spreadsheetml/2006/main" count="52" uniqueCount="39">
  <si>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</si>
  <si>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</si>
  <si>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</si>
  <si>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</si>
  <si>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</si>
  <si>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</si>
  <si>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</si>
  <si>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</si>
  <si>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</si>
  <si>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</si>
  <si>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</si>
  <si>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</si>
  <si>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</si>
  <si>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</si>
  <si>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</si>
  <si>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</si>
  <si>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</si>
  <si>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</si>
  <si>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</si>
  <si>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ОАО "Свердловский комбинат хлебопродуктов"</t>
  </si>
  <si>
    <t>ОАО Желдорреммаш</t>
  </si>
  <si>
    <t>ООО "УК Новая территория""</t>
  </si>
  <si>
    <t>ОАО "Оборонэнерго"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</si>
  <si>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</si>
  <si>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</si>
  <si>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</si>
  <si>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</si>
  <si>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</si>
  <si>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</si>
  <si>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ЗАО «ЭлектроСетеваяКомпания»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</si>
  <si>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</si>
  <si>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</si>
  <si>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</si>
  <si>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</si>
  <si>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</si>
  <si>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ПАО "Облкоммунэнерго"</t>
  </si>
  <si>
    <t>АО "Уральский завод гражданской авиации</t>
  </si>
  <si>
    <t>ООО "Электросетевая компания"</t>
  </si>
  <si>
    <t>Август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</si>
</sst>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31" sqref="S31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25</v>
      </c>
      <c r="R2" s="4"/>
      <c r="S2" s="5" t="s">
        <v>38</v>
      </c>
    </row>
    <row r="4" spans="1:19" s="6" customFormat="1" ht="22.5" customHeight="1">
      <c r="A4" s="31" t="s">
        <v>0</v>
      </c>
      <c r="B4" s="31" t="s">
        <v>1</v>
      </c>
      <c r="C4" s="33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  <c r="L4" s="30" t="s">
        <v>5</v>
      </c>
      <c r="M4" s="30"/>
      <c r="N4" s="30"/>
      <c r="O4" s="30"/>
      <c r="P4" s="30" t="s">
        <v>6</v>
      </c>
      <c r="Q4" s="30"/>
      <c r="R4" s="30"/>
      <c r="S4" s="30"/>
    </row>
    <row r="5" spans="1:19" s="8" customFormat="1" ht="27.75" customHeight="1">
      <c r="A5" s="32"/>
      <c r="B5" s="32"/>
      <c r="C5" s="34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360546.91175000044</v>
      </c>
      <c r="D6" s="12">
        <v>108927.852</v>
      </c>
      <c r="E6" s="12">
        <v>5455.4840000000004</v>
      </c>
      <c r="F6" s="12">
        <v>114961.39400000003</v>
      </c>
      <c r="G6" s="12">
        <v>131202.18175000037</v>
      </c>
      <c r="H6" s="12">
        <v>72489.677999999985</v>
      </c>
      <c r="I6" s="12">
        <v>5423.8130000000001</v>
      </c>
      <c r="J6" s="12">
        <v>90353.619000000035</v>
      </c>
      <c r="K6" s="12">
        <v>36772.155000000428</v>
      </c>
      <c r="L6" s="14">
        <v>36304.086000000003</v>
      </c>
      <c r="M6" s="15">
        <v>0</v>
      </c>
      <c r="N6" s="15">
        <v>0</v>
      </c>
      <c r="O6" s="15">
        <v>0</v>
      </c>
      <c r="P6" s="12">
        <v>134.08800000000002</v>
      </c>
      <c r="Q6" s="12">
        <v>31.670999999999999</v>
      </c>
      <c r="R6" s="12">
        <v>24607.774999999987</v>
      </c>
      <c r="S6" s="12">
        <v>94430.026749999946</v>
      </c>
    </row>
    <row r="7" spans="1:19" s="8" customFormat="1" ht="25.5" customHeight="1">
      <c r="A7" s="9">
        <f>A6+1</f>
        <v>2</v>
      </c>
      <c r="B7" s="10" t="s">
        <v>24</v>
      </c>
      <c r="C7" s="11">
        <f t="shared" ref="C7:C27" si="0">SUM(D7:G7)</f>
        <v>607.06600000000003</v>
      </c>
      <c r="D7" s="13">
        <v>0</v>
      </c>
      <c r="E7" s="12">
        <v>464.08100000000002</v>
      </c>
      <c r="F7" s="12">
        <v>88.248000000000005</v>
      </c>
      <c r="G7" s="12">
        <v>54.736999999999995</v>
      </c>
      <c r="H7" s="15">
        <v>0</v>
      </c>
      <c r="I7" s="14">
        <v>457.65600000000001</v>
      </c>
      <c r="J7" s="14">
        <v>60.210000000000008</v>
      </c>
      <c r="K7" s="14">
        <v>13.681999999999995</v>
      </c>
      <c r="L7" s="15">
        <v>0</v>
      </c>
      <c r="M7" s="14">
        <v>2.7450000000000001</v>
      </c>
      <c r="N7" s="15">
        <v>0</v>
      </c>
      <c r="O7" s="15">
        <v>0</v>
      </c>
      <c r="P7" s="15">
        <v>0</v>
      </c>
      <c r="Q7" s="14">
        <v>3.68</v>
      </c>
      <c r="R7" s="14">
        <v>28.038</v>
      </c>
      <c r="S7" s="14">
        <v>41.055</v>
      </c>
    </row>
    <row r="8" spans="1:19" s="8" customFormat="1" ht="25.5" customHeight="1">
      <c r="A8" s="9">
        <f t="shared" ref="A8:A31" si="1">A7+1</f>
        <v>3</v>
      </c>
      <c r="B8" s="10" t="s">
        <v>12</v>
      </c>
      <c r="C8" s="11">
        <f t="shared" si="0"/>
        <v>1596.0259999999998</v>
      </c>
      <c r="D8" s="12">
        <v>955.64199999999994</v>
      </c>
      <c r="E8" s="13">
        <v>0</v>
      </c>
      <c r="F8" s="12">
        <v>626.16999999999996</v>
      </c>
      <c r="G8" s="12">
        <v>14.214</v>
      </c>
      <c r="H8" s="14">
        <v>928.97199999999998</v>
      </c>
      <c r="I8" s="15">
        <v>0</v>
      </c>
      <c r="J8" s="14">
        <v>625.58999999999992</v>
      </c>
      <c r="K8" s="14">
        <v>14.214</v>
      </c>
      <c r="L8" s="14">
        <v>26.67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0.58000000000000007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35</v>
      </c>
      <c r="C9" s="11">
        <f t="shared" si="0"/>
        <v>1424.4539999999997</v>
      </c>
      <c r="D9" s="13">
        <v>0</v>
      </c>
      <c r="E9" s="13">
        <v>0</v>
      </c>
      <c r="F9" s="12">
        <v>823.08099999999979</v>
      </c>
      <c r="G9" s="12">
        <v>601.37299999999993</v>
      </c>
      <c r="H9" s="15">
        <v>0</v>
      </c>
      <c r="I9" s="15">
        <v>0</v>
      </c>
      <c r="J9" s="14">
        <v>437.88899999999978</v>
      </c>
      <c r="K9" s="14">
        <v>161.27199999999993</v>
      </c>
      <c r="L9" s="15">
        <v>0</v>
      </c>
      <c r="M9" s="15">
        <v>0</v>
      </c>
      <c r="N9" s="14">
        <v>137.595</v>
      </c>
      <c r="O9" s="15">
        <v>0</v>
      </c>
      <c r="P9" s="15">
        <v>0</v>
      </c>
      <c r="Q9" s="15">
        <v>0</v>
      </c>
      <c r="R9" s="14">
        <v>247.59699999999998</v>
      </c>
      <c r="S9" s="14">
        <v>440.101</v>
      </c>
    </row>
    <row r="10" spans="1:19" s="8" customFormat="1" ht="25.5" customHeight="1">
      <c r="A10" s="9">
        <f t="shared" si="1"/>
        <v>5</v>
      </c>
      <c r="B10" s="10" t="s">
        <v>13</v>
      </c>
      <c r="C10" s="11">
        <f t="shared" si="0"/>
        <v>3109.3359999999993</v>
      </c>
      <c r="D10" s="12">
        <v>1654.7849999999999</v>
      </c>
      <c r="E10" s="13">
        <v>0</v>
      </c>
      <c r="F10" s="12">
        <v>825.49599999999987</v>
      </c>
      <c r="G10" s="12">
        <v>629.05499999999961</v>
      </c>
      <c r="H10" s="14">
        <v>1558.9399999999998</v>
      </c>
      <c r="I10" s="15">
        <v>0</v>
      </c>
      <c r="J10" s="14">
        <v>782.15999999999985</v>
      </c>
      <c r="K10" s="14">
        <v>290.20499999999947</v>
      </c>
      <c r="L10" s="14">
        <v>95.844999999999999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43.336000000000006</v>
      </c>
      <c r="S10" s="14">
        <v>338.85000000000014</v>
      </c>
    </row>
    <row r="11" spans="1:19" s="8" customFormat="1" ht="25.5" customHeight="1">
      <c r="A11" s="9">
        <f t="shared" si="1"/>
        <v>6</v>
      </c>
      <c r="B11" s="10" t="s">
        <v>14</v>
      </c>
      <c r="C11" s="11">
        <f t="shared" si="0"/>
        <v>1179.8700000000003</v>
      </c>
      <c r="D11" s="12">
        <v>79.182000000000002</v>
      </c>
      <c r="E11" s="13">
        <v>0</v>
      </c>
      <c r="F11" s="12">
        <v>282.53100000000001</v>
      </c>
      <c r="G11" s="12">
        <v>818.15700000000038</v>
      </c>
      <c r="H11" s="14">
        <v>26.46</v>
      </c>
      <c r="I11" s="15">
        <v>0</v>
      </c>
      <c r="J11" s="14">
        <v>257.51100000000002</v>
      </c>
      <c r="K11" s="14">
        <v>186.8000000000003</v>
      </c>
      <c r="L11" s="14">
        <v>52.722000000000001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25.02</v>
      </c>
      <c r="S11" s="14">
        <v>631.35700000000008</v>
      </c>
    </row>
    <row r="12" spans="1:19" s="8" customFormat="1" ht="25.5" customHeight="1">
      <c r="A12" s="9">
        <f t="shared" si="1"/>
        <v>7</v>
      </c>
      <c r="B12" s="16" t="s">
        <v>15</v>
      </c>
      <c r="C12" s="11">
        <f t="shared" si="0"/>
        <v>502.93200000000002</v>
      </c>
      <c r="D12" s="13">
        <v>0</v>
      </c>
      <c r="E12" s="13">
        <v>0</v>
      </c>
      <c r="F12" s="12">
        <v>458.11500000000001</v>
      </c>
      <c r="G12" s="12">
        <v>44.816999999999993</v>
      </c>
      <c r="H12" s="15">
        <v>0</v>
      </c>
      <c r="I12" s="15">
        <v>0</v>
      </c>
      <c r="J12" s="14">
        <v>458.11500000000001</v>
      </c>
      <c r="K12" s="14">
        <v>25.813999999999993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19.003</v>
      </c>
    </row>
    <row r="13" spans="1:19" s="8" customFormat="1" ht="25.5" customHeight="1">
      <c r="A13" s="9">
        <f t="shared" si="1"/>
        <v>8</v>
      </c>
      <c r="B13" s="16" t="s">
        <v>34</v>
      </c>
      <c r="C13" s="11">
        <f t="shared" si="0"/>
        <v>1276.7160000000001</v>
      </c>
      <c r="D13" s="12">
        <v>1056.7070000000001</v>
      </c>
      <c r="E13" s="13">
        <v>0</v>
      </c>
      <c r="F13" s="12">
        <v>95.841999999999999</v>
      </c>
      <c r="G13" s="12">
        <v>124.16699999999997</v>
      </c>
      <c r="H13" s="14">
        <v>1011.0120000000001</v>
      </c>
      <c r="I13" s="15">
        <v>0</v>
      </c>
      <c r="J13" s="14">
        <v>95.841999999999999</v>
      </c>
      <c r="K13" s="14">
        <v>82.473999999999961</v>
      </c>
      <c r="L13" s="14">
        <v>45.695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41.693000000000012</v>
      </c>
    </row>
    <row r="14" spans="1:19" s="8" customFormat="1" ht="25.5" customHeight="1">
      <c r="A14" s="9">
        <f t="shared" si="1"/>
        <v>9</v>
      </c>
      <c r="B14" s="10" t="s">
        <v>26</v>
      </c>
      <c r="C14" s="11">
        <f t="shared" si="0"/>
        <v>1378.4039999999998</v>
      </c>
      <c r="D14" s="12">
        <v>824.59100000000001</v>
      </c>
      <c r="E14" s="13">
        <v>0</v>
      </c>
      <c r="F14" s="12">
        <v>551.48199999999986</v>
      </c>
      <c r="G14" s="12">
        <v>2.331</v>
      </c>
      <c r="H14" s="14">
        <v>788.09299999999996</v>
      </c>
      <c r="I14" s="15">
        <v>0</v>
      </c>
      <c r="J14" s="14">
        <v>551.48199999999986</v>
      </c>
      <c r="K14" s="14">
        <v>0</v>
      </c>
      <c r="L14" s="14">
        <v>36.497999999999998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2.331</v>
      </c>
    </row>
    <row r="15" spans="1:19" s="8" customFormat="1" ht="25.5" customHeight="1">
      <c r="A15" s="9">
        <f t="shared" si="1"/>
        <v>10</v>
      </c>
      <c r="B15" s="10" t="s">
        <v>31</v>
      </c>
      <c r="C15" s="11">
        <f t="shared" si="0"/>
        <v>2711.8259999999996</v>
      </c>
      <c r="D15" s="12">
        <v>2166.116</v>
      </c>
      <c r="E15" s="12">
        <v>22.574999999999999</v>
      </c>
      <c r="F15" s="12">
        <v>498.60599999999999</v>
      </c>
      <c r="G15" s="12">
        <v>24.528999999999996</v>
      </c>
      <c r="H15" s="14">
        <v>2166.116</v>
      </c>
      <c r="I15" s="14">
        <v>0</v>
      </c>
      <c r="J15" s="14">
        <v>498.60599999999999</v>
      </c>
      <c r="K15" s="14">
        <v>21.384999999999998</v>
      </c>
      <c r="L15" s="15">
        <v>0</v>
      </c>
      <c r="M15" s="14">
        <v>22.574999999999999</v>
      </c>
      <c r="N15" s="15">
        <v>0</v>
      </c>
      <c r="O15" s="15">
        <v>0</v>
      </c>
      <c r="P15" s="15">
        <v>0</v>
      </c>
      <c r="Q15" s="15">
        <v>0</v>
      </c>
      <c r="R15" s="26">
        <v>0</v>
      </c>
      <c r="S15" s="14">
        <v>3.1440000000000001</v>
      </c>
    </row>
    <row r="16" spans="1:19" s="8" customFormat="1" ht="25.5" customHeight="1">
      <c r="A16" s="9">
        <f t="shared" si="1"/>
        <v>11</v>
      </c>
      <c r="B16" s="16" t="s">
        <v>16</v>
      </c>
      <c r="C16" s="11">
        <f>SUM(D16:G16)</f>
        <v>6753.9760000000006</v>
      </c>
      <c r="D16" s="12">
        <v>309.34800000000001</v>
      </c>
      <c r="E16" s="12">
        <v>539.84</v>
      </c>
      <c r="F16" s="12">
        <v>1970.3309999999997</v>
      </c>
      <c r="G16" s="12">
        <v>3934.4570000000003</v>
      </c>
      <c r="H16" s="15">
        <v>0</v>
      </c>
      <c r="I16" s="14">
        <v>539.84</v>
      </c>
      <c r="J16" s="14">
        <v>1970.3309999999997</v>
      </c>
      <c r="K16" s="14">
        <v>1710.1260000000002</v>
      </c>
      <c r="L16" s="14">
        <v>309.34800000000001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4">
        <v>2224.3310000000001</v>
      </c>
    </row>
    <row r="17" spans="1:19" s="8" customFormat="1" ht="25.5" customHeight="1">
      <c r="A17" s="9">
        <f t="shared" si="1"/>
        <v>12</v>
      </c>
      <c r="B17" s="16" t="s">
        <v>29</v>
      </c>
      <c r="C17" s="11">
        <f t="shared" si="0"/>
        <v>4830.5530000000026</v>
      </c>
      <c r="D17" s="12">
        <v>276</v>
      </c>
      <c r="E17" s="13">
        <v>0</v>
      </c>
      <c r="F17" s="12">
        <v>993.74800000000005</v>
      </c>
      <c r="G17" s="12">
        <v>3560.8050000000026</v>
      </c>
      <c r="H17" s="15">
        <v>0</v>
      </c>
      <c r="I17" s="15">
        <v>0</v>
      </c>
      <c r="J17" s="14">
        <v>931.827</v>
      </c>
      <c r="K17" s="14">
        <v>785.77200000000175</v>
      </c>
      <c r="L17" s="14">
        <v>276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8">
        <v>61.920999999999992</v>
      </c>
      <c r="S17" s="14">
        <v>2775.0330000000008</v>
      </c>
    </row>
    <row r="18" spans="1:19" s="8" customFormat="1" ht="25.5" customHeight="1">
      <c r="A18" s="9">
        <f t="shared" si="1"/>
        <v>13</v>
      </c>
      <c r="B18" s="16" t="s">
        <v>17</v>
      </c>
      <c r="C18" s="11">
        <f t="shared" si="0"/>
        <v>981.3950000000001</v>
      </c>
      <c r="D18" s="12">
        <v>777.14900000000011</v>
      </c>
      <c r="E18" s="13">
        <v>0</v>
      </c>
      <c r="F18" s="12">
        <v>51.341999999999999</v>
      </c>
      <c r="G18" s="12">
        <v>152.90400000000002</v>
      </c>
      <c r="H18" s="14">
        <v>338.09000000000003</v>
      </c>
      <c r="I18" s="15">
        <v>0</v>
      </c>
      <c r="J18" s="14">
        <v>51.341999999999999</v>
      </c>
      <c r="K18" s="14">
        <v>152.90400000000002</v>
      </c>
      <c r="L18" s="14">
        <v>439.05900000000003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30</v>
      </c>
      <c r="C19" s="11">
        <f t="shared" si="0"/>
        <v>779.65200000000027</v>
      </c>
      <c r="D19" s="13">
        <v>0</v>
      </c>
      <c r="E19" s="12">
        <v>50.442</v>
      </c>
      <c r="F19" s="12">
        <v>378.19500000000005</v>
      </c>
      <c r="G19" s="12">
        <v>351.01500000000016</v>
      </c>
      <c r="H19" s="15">
        <v>0</v>
      </c>
      <c r="I19" s="15">
        <v>0</v>
      </c>
      <c r="J19" s="14">
        <v>172.80500000000004</v>
      </c>
      <c r="K19" s="14">
        <v>110.08900000000017</v>
      </c>
      <c r="L19" s="15">
        <v>0</v>
      </c>
      <c r="M19" s="14">
        <v>50.442</v>
      </c>
      <c r="N19" s="15">
        <v>0</v>
      </c>
      <c r="O19" s="15">
        <v>0</v>
      </c>
      <c r="P19" s="15">
        <v>0</v>
      </c>
      <c r="Q19" s="15">
        <v>0</v>
      </c>
      <c r="R19" s="14">
        <v>205.39000000000001</v>
      </c>
      <c r="S19" s="14">
        <v>240.92599999999999</v>
      </c>
    </row>
    <row r="20" spans="1:19" s="8" customFormat="1" ht="25.5" customHeight="1">
      <c r="A20" s="9">
        <f t="shared" si="1"/>
        <v>15</v>
      </c>
      <c r="B20" s="16" t="s">
        <v>18</v>
      </c>
      <c r="C20" s="11">
        <f t="shared" si="0"/>
        <v>455.58599999999996</v>
      </c>
      <c r="D20" s="12">
        <v>267.83</v>
      </c>
      <c r="E20" s="13">
        <v>0</v>
      </c>
      <c r="F20" s="12">
        <v>158.489</v>
      </c>
      <c r="G20" s="12">
        <v>29.267000000000003</v>
      </c>
      <c r="H20" s="14">
        <v>267.83</v>
      </c>
      <c r="I20" s="15">
        <v>0</v>
      </c>
      <c r="J20" s="14">
        <v>158.489</v>
      </c>
      <c r="K20" s="14">
        <v>29.267000000000003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8" customFormat="1" ht="25.5" customHeight="1">
      <c r="A21" s="9">
        <f t="shared" si="1"/>
        <v>16</v>
      </c>
      <c r="B21" s="16" t="s">
        <v>19</v>
      </c>
      <c r="C21" s="11">
        <f t="shared" si="0"/>
        <v>688.46100000000001</v>
      </c>
      <c r="D21" s="12">
        <v>475.541</v>
      </c>
      <c r="E21" s="13">
        <v>0</v>
      </c>
      <c r="F21" s="12">
        <v>190.54300000000001</v>
      </c>
      <c r="G21" s="12">
        <v>22.376999999999999</v>
      </c>
      <c r="H21" s="14">
        <v>434.85300000000001</v>
      </c>
      <c r="I21" s="15">
        <v>0</v>
      </c>
      <c r="J21" s="14">
        <v>151.61700000000002</v>
      </c>
      <c r="K21" s="14">
        <v>3.7029999999999994</v>
      </c>
      <c r="L21" s="14">
        <v>40.688000000000002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38.925999999999995</v>
      </c>
      <c r="S21" s="14">
        <v>18.673999999999999</v>
      </c>
    </row>
    <row r="22" spans="1:19" s="8" customFormat="1" ht="25.5" customHeight="1">
      <c r="A22" s="9">
        <f t="shared" si="1"/>
        <v>17</v>
      </c>
      <c r="B22" s="10" t="s">
        <v>20</v>
      </c>
      <c r="C22" s="11">
        <f>SUM(D22:G22)</f>
        <v>609.53600000000006</v>
      </c>
      <c r="D22" s="12">
        <v>609.40700000000004</v>
      </c>
      <c r="E22" s="13">
        <v>0</v>
      </c>
      <c r="F22" s="13">
        <v>0</v>
      </c>
      <c r="G22" s="12">
        <v>0.129</v>
      </c>
      <c r="H22" s="14">
        <v>609.40700000000004</v>
      </c>
      <c r="I22" s="15">
        <v>0</v>
      </c>
      <c r="J22" s="15">
        <v>0</v>
      </c>
      <c r="K22" s="14">
        <v>0.129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21</v>
      </c>
      <c r="C23" s="29">
        <f t="shared" si="0"/>
        <v>453.96399999999994</v>
      </c>
      <c r="D23" s="9">
        <v>0</v>
      </c>
      <c r="E23" s="9">
        <v>0</v>
      </c>
      <c r="F23" s="28">
        <v>1.4670000000000001</v>
      </c>
      <c r="G23" s="9">
        <v>452.49699999999996</v>
      </c>
      <c r="H23" s="9">
        <v>0</v>
      </c>
      <c r="I23" s="9">
        <v>0</v>
      </c>
      <c r="J23" s="9">
        <v>1.4670000000000001</v>
      </c>
      <c r="K23" s="28">
        <v>191.59899999999993</v>
      </c>
      <c r="L23" s="9">
        <v>0</v>
      </c>
      <c r="M23" s="9">
        <v>0</v>
      </c>
      <c r="N23" s="28">
        <v>0</v>
      </c>
      <c r="O23" s="9">
        <v>0</v>
      </c>
      <c r="P23" s="9">
        <v>0</v>
      </c>
      <c r="Q23" s="9">
        <v>0</v>
      </c>
      <c r="R23" s="9">
        <v>0</v>
      </c>
      <c r="S23" s="28">
        <v>260.89800000000002</v>
      </c>
    </row>
    <row r="24" spans="1:19" s="8" customFormat="1" ht="25.5" customHeight="1">
      <c r="A24" s="9">
        <f t="shared" si="1"/>
        <v>19</v>
      </c>
      <c r="B24" s="16" t="s">
        <v>37</v>
      </c>
      <c r="C24" s="29">
        <f t="shared" si="0"/>
        <v>704.596</v>
      </c>
      <c r="D24" s="9">
        <v>34.267000000000003</v>
      </c>
      <c r="E24" s="9">
        <v>0</v>
      </c>
      <c r="F24" s="28">
        <v>525.76299999999992</v>
      </c>
      <c r="G24" s="9">
        <v>144.566</v>
      </c>
      <c r="H24" s="9">
        <v>0</v>
      </c>
      <c r="I24" s="9">
        <v>0</v>
      </c>
      <c r="J24" s="9">
        <v>520.09899999999993</v>
      </c>
      <c r="K24" s="28">
        <v>8.47199999999998</v>
      </c>
      <c r="L24" s="9">
        <v>34.267000000000003</v>
      </c>
      <c r="M24" s="9">
        <v>0</v>
      </c>
      <c r="N24" s="28">
        <v>0</v>
      </c>
      <c r="O24" s="9">
        <v>0</v>
      </c>
      <c r="P24" s="9">
        <v>0</v>
      </c>
      <c r="Q24" s="9">
        <v>0</v>
      </c>
      <c r="R24" s="9">
        <v>5.6639999999999997</v>
      </c>
      <c r="S24" s="28">
        <v>136.09400000000002</v>
      </c>
    </row>
    <row r="25" spans="1:19" s="8" customFormat="1" ht="25.5" customHeight="1">
      <c r="A25" s="9">
        <f t="shared" si="1"/>
        <v>20</v>
      </c>
      <c r="B25" s="16" t="s">
        <v>36</v>
      </c>
      <c r="C25" s="27">
        <f>SUM(D25:G25)</f>
        <v>820.35200000000009</v>
      </c>
      <c r="D25" s="28">
        <v>486.86700000000002</v>
      </c>
      <c r="E25" s="9">
        <v>0</v>
      </c>
      <c r="F25" s="9">
        <v>322.697</v>
      </c>
      <c r="G25" s="28">
        <v>10.788</v>
      </c>
      <c r="H25" s="9">
        <v>486.86700000000002</v>
      </c>
      <c r="I25" s="9">
        <v>0</v>
      </c>
      <c r="J25" s="9">
        <v>310.47500000000002</v>
      </c>
      <c r="K25" s="28">
        <v>10.788</v>
      </c>
      <c r="L25" s="9">
        <v>0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12.222</v>
      </c>
      <c r="S25" s="9">
        <v>0</v>
      </c>
    </row>
    <row r="26" spans="1:19" s="8" customFormat="1" ht="25.5" customHeight="1">
      <c r="A26" s="9">
        <f t="shared" si="1"/>
        <v>21</v>
      </c>
      <c r="B26" s="16" t="s">
        <v>32</v>
      </c>
      <c r="C26" s="29">
        <f>SUM(D26:G26)</f>
        <v>473.98099999999999</v>
      </c>
      <c r="D26" s="9">
        <v>0</v>
      </c>
      <c r="E26" s="9">
        <v>0</v>
      </c>
      <c r="F26" s="28">
        <v>473.98099999999999</v>
      </c>
      <c r="G26" s="9">
        <v>0</v>
      </c>
      <c r="H26" s="9">
        <v>0</v>
      </c>
      <c r="I26" s="9">
        <v>0</v>
      </c>
      <c r="J26" s="28">
        <v>465.37399999999997</v>
      </c>
      <c r="K26" s="9">
        <v>0</v>
      </c>
      <c r="L26" s="9">
        <v>0</v>
      </c>
      <c r="M26" s="9">
        <v>0</v>
      </c>
      <c r="N26" s="9">
        <v>8.6069999999999993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8" customFormat="1" ht="25.5" customHeight="1">
      <c r="A27" s="9">
        <f t="shared" si="1"/>
        <v>22</v>
      </c>
      <c r="B27" s="16" t="s">
        <v>33</v>
      </c>
      <c r="C27" s="29">
        <f t="shared" si="0"/>
        <v>1463.075</v>
      </c>
      <c r="D27" s="14">
        <v>1274.653</v>
      </c>
      <c r="E27" s="9">
        <v>0</v>
      </c>
      <c r="F27" s="9">
        <v>179.92099999999999</v>
      </c>
      <c r="G27" s="9">
        <v>8.5009999999999994</v>
      </c>
      <c r="H27" s="28">
        <v>1261.143</v>
      </c>
      <c r="I27" s="9">
        <v>0</v>
      </c>
      <c r="J27" s="9">
        <v>179.92099999999999</v>
      </c>
      <c r="K27" s="9">
        <v>8.5009999999999994</v>
      </c>
      <c r="L27" s="28">
        <v>13.51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s="8" customFormat="1" ht="25.5" customHeight="1">
      <c r="A28" s="9">
        <f t="shared" si="1"/>
        <v>23</v>
      </c>
      <c r="B28" s="16" t="s">
        <v>22</v>
      </c>
      <c r="C28" s="7">
        <f>SUM(D28:G28)</f>
        <v>3143.8679999999999</v>
      </c>
      <c r="D28" s="9">
        <v>181.999</v>
      </c>
      <c r="E28" s="9">
        <v>152.447</v>
      </c>
      <c r="F28" s="14">
        <v>2532.3000000000002</v>
      </c>
      <c r="G28" s="14">
        <v>277.12200000000001</v>
      </c>
      <c r="H28" s="9">
        <v>0</v>
      </c>
      <c r="I28" s="9">
        <v>152.447</v>
      </c>
      <c r="J28" s="14">
        <v>2334.5910000000003</v>
      </c>
      <c r="K28" s="28">
        <v>132.71100000000001</v>
      </c>
      <c r="L28" s="9">
        <v>181.999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28">
        <v>197.709</v>
      </c>
      <c r="S28" s="14">
        <v>144.411</v>
      </c>
    </row>
    <row r="29" spans="1:19" s="8" customFormat="1" ht="25.5" customHeight="1">
      <c r="A29" s="9">
        <f t="shared" si="1"/>
        <v>24</v>
      </c>
      <c r="B29" s="16" t="s">
        <v>27</v>
      </c>
      <c r="C29" s="7">
        <f t="shared" ref="C29:C30" si="2">SUM(D29:G29)</f>
        <v>240.96100000000004</v>
      </c>
      <c r="D29" s="9">
        <v>0</v>
      </c>
      <c r="E29" s="9">
        <v>0</v>
      </c>
      <c r="F29" s="9">
        <v>240.96100000000004</v>
      </c>
      <c r="G29" s="9">
        <v>0</v>
      </c>
      <c r="H29" s="9">
        <v>0</v>
      </c>
      <c r="I29" s="9">
        <v>0</v>
      </c>
      <c r="J29" s="28">
        <v>0</v>
      </c>
      <c r="K29" s="9">
        <v>0</v>
      </c>
      <c r="L29" s="9">
        <v>0</v>
      </c>
      <c r="M29" s="9">
        <v>0</v>
      </c>
      <c r="N29" s="28">
        <v>12.571</v>
      </c>
      <c r="O29" s="9">
        <v>0</v>
      </c>
      <c r="P29" s="9">
        <v>0</v>
      </c>
      <c r="Q29" s="9">
        <v>0</v>
      </c>
      <c r="R29" s="9">
        <v>228.39000000000004</v>
      </c>
      <c r="S29" s="9">
        <v>0</v>
      </c>
    </row>
    <row r="30" spans="1:19" s="8" customFormat="1" ht="25.5" customHeight="1">
      <c r="A30" s="9">
        <f t="shared" si="1"/>
        <v>25</v>
      </c>
      <c r="B30" s="16" t="s">
        <v>28</v>
      </c>
      <c r="C30" s="7">
        <f t="shared" si="2"/>
        <v>589.90899999999999</v>
      </c>
      <c r="D30" s="9">
        <v>236.09099999999998</v>
      </c>
      <c r="E30" s="9">
        <v>0</v>
      </c>
      <c r="F30" s="28">
        <v>255.208</v>
      </c>
      <c r="G30" s="28">
        <v>98.61</v>
      </c>
      <c r="H30" s="9">
        <v>304.92899999999997</v>
      </c>
      <c r="I30" s="9">
        <v>0</v>
      </c>
      <c r="J30" s="28">
        <v>255.208</v>
      </c>
      <c r="K30" s="9">
        <v>98.564999999999998</v>
      </c>
      <c r="L30" s="9">
        <v>-68.837999999999994</v>
      </c>
      <c r="M30" s="9">
        <v>0</v>
      </c>
      <c r="N30" s="26">
        <v>0</v>
      </c>
      <c r="O30" s="9">
        <v>0</v>
      </c>
      <c r="P30" s="9">
        <v>0</v>
      </c>
      <c r="Q30" s="9">
        <v>0</v>
      </c>
      <c r="R30" s="9">
        <v>0</v>
      </c>
      <c r="S30" s="28">
        <v>4.4999999999999998E-2</v>
      </c>
    </row>
    <row r="31" spans="1:19" s="8" customFormat="1" ht="25.5" customHeight="1">
      <c r="A31" s="9">
        <f t="shared" si="1"/>
        <v>26</v>
      </c>
      <c r="B31" s="16" t="s">
        <v>23</v>
      </c>
      <c r="C31" s="27">
        <f>SUM(D31:G31)</f>
        <v>1088.1349999999998</v>
      </c>
      <c r="D31" s="9">
        <v>0</v>
      </c>
      <c r="E31" s="9">
        <v>0</v>
      </c>
      <c r="F31" s="28">
        <v>1087.1239999999998</v>
      </c>
      <c r="G31" s="14">
        <v>1.0109999999999999</v>
      </c>
      <c r="H31" s="9">
        <v>0</v>
      </c>
      <c r="I31" s="9">
        <v>0</v>
      </c>
      <c r="J31" s="9">
        <v>1029.7019999999998</v>
      </c>
      <c r="K31" s="14">
        <v>1.0109999999999999</v>
      </c>
      <c r="L31" s="9">
        <v>0</v>
      </c>
      <c r="M31" s="9">
        <v>0</v>
      </c>
      <c r="N31" s="28">
        <v>12.518000000000001</v>
      </c>
      <c r="O31" s="9">
        <v>0</v>
      </c>
      <c r="P31" s="9">
        <v>0</v>
      </c>
      <c r="Q31" s="9">
        <v>0</v>
      </c>
      <c r="R31" s="9">
        <v>44.903999999999996</v>
      </c>
      <c r="S31" s="9">
        <v>0</v>
      </c>
    </row>
    <row r="32" spans="1:19" s="19" customFormat="1" ht="24.75" customHeight="1">
      <c r="A32" s="17"/>
      <c r="B32" s="17" t="s">
        <v>3</v>
      </c>
      <c r="C32" s="18">
        <f t="shared" ref="C32:S32" si="3">SUM(C6:C31)</f>
        <v>398411.54175000062</v>
      </c>
      <c r="D32" s="18">
        <f t="shared" si="3"/>
        <v>120594.02700000002</v>
      </c>
      <c r="E32" s="18">
        <f t="shared" si="3"/>
        <v>6684.8690000000006</v>
      </c>
      <c r="F32" s="18">
        <f t="shared" si="3"/>
        <v>128573.03500000009</v>
      </c>
      <c r="G32" s="18">
        <f t="shared" si="3"/>
        <v>142559.61075000034</v>
      </c>
      <c r="H32" s="18">
        <f t="shared" si="3"/>
        <v>82672.389999999985</v>
      </c>
      <c r="I32" s="18">
        <f t="shared" si="3"/>
        <v>6573.7560000000003</v>
      </c>
      <c r="J32" s="18">
        <f t="shared" si="3"/>
        <v>102654.27200000007</v>
      </c>
      <c r="K32" s="18">
        <f t="shared" si="3"/>
        <v>40811.638000000443</v>
      </c>
      <c r="L32" s="18">
        <f t="shared" si="3"/>
        <v>37787.549000000006</v>
      </c>
      <c r="M32" s="18">
        <f t="shared" si="3"/>
        <v>75.762</v>
      </c>
      <c r="N32" s="18">
        <f t="shared" si="3"/>
        <v>171.291</v>
      </c>
      <c r="O32" s="18">
        <f t="shared" si="3"/>
        <v>0</v>
      </c>
      <c r="P32" s="18">
        <f t="shared" si="3"/>
        <v>134.08800000000002</v>
      </c>
      <c r="Q32" s="18">
        <f t="shared" si="3"/>
        <v>35.350999999999999</v>
      </c>
      <c r="R32" s="18">
        <f t="shared" si="3"/>
        <v>25747.471999999987</v>
      </c>
      <c r="S32" s="18">
        <f t="shared" si="3"/>
        <v>101747.97274999994</v>
      </c>
    </row>
    <row r="33" spans="1:19">
      <c r="S33" s="25"/>
    </row>
    <row r="34" spans="1:19">
      <c r="A34" s="3"/>
      <c r="N34" s="23"/>
    </row>
    <row r="35" spans="1:19">
      <c r="A35" s="3"/>
      <c r="N35" s="23"/>
    </row>
    <row r="36" spans="1:19">
      <c r="A36" s="3"/>
      <c r="D36" s="21"/>
      <c r="E36" s="21"/>
      <c r="F36" s="21"/>
      <c r="G36" s="21"/>
      <c r="H36" s="21"/>
      <c r="N36" s="24"/>
    </row>
    <row r="37" spans="1:19">
      <c r="A37" s="3"/>
      <c r="N37" s="22"/>
    </row>
    <row r="38" spans="1:19">
      <c r="A38" s="3"/>
      <c r="N38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B0BCC-2D20-468A-8F74-65C24C469424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625A84-32F4-492A-B0C8-278D6E0DFB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D02BF0-1200-47AA-B87F-9B07507D6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2015-09-02T04:17:42Z</cp:lastPrinted>
  <dcterms:created xsi:type="dcterms:W3CDTF">2013-07-30T02:34:41Z</dcterms:created>
  <dcterms:modified xsi:type="dcterms:W3CDTF">2015-10-01T11:50:29Z</dcterms:modified>
</cp:coreProperties>
</file>