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4795" windowHeight="10815"/>
  </bookViews>
  <sheets>
    <sheet name="Раскрытие информации " sheetId="1" r:id="rId1"/>
  </sheets>
  <definedNames>
    <definedName name="_xlnm.Print_Area" localSheetId="0">'Раскрытие информации '!$A$1:$S$32</definedName>
  </definedNames>
  <calcPr calcId="145621"/>
</workbook>
</file>

<file path=xl/calcChain.xml><?xml version="1.0" encoding="utf-8"?>
<calcChain xmlns="http://schemas.openxmlformats.org/spreadsheetml/2006/main">
  <c r="C29" i="1" l="1"/>
  <c r="C28" i="1" l="1"/>
  <c r="C27" i="1" l="1"/>
  <c r="C26" i="1" l="1"/>
  <c r="C20" i="1" l="1"/>
  <c r="C24" i="1" l="1"/>
  <c r="C25" i="1"/>
  <c r="C21" i="1" l="1"/>
  <c r="C18" i="1"/>
  <c r="C13" i="1"/>
  <c r="C8" i="1"/>
  <c r="O31" i="1"/>
  <c r="N31" i="1"/>
  <c r="M31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S31" i="1"/>
  <c r="R31" i="1"/>
  <c r="Q31" i="1"/>
  <c r="P31" i="1"/>
  <c r="L31" i="1"/>
  <c r="K31" i="1"/>
  <c r="J31" i="1"/>
  <c r="I31" i="1"/>
  <c r="H31" i="1"/>
  <c r="G31" i="1"/>
  <c r="C7" i="1" l="1"/>
  <c r="C14" i="1"/>
  <c r="C17" i="1"/>
  <c r="C22" i="1"/>
  <c r="C23" i="1"/>
  <c r="E31" i="1"/>
  <c r="C10" i="1"/>
  <c r="D31" i="1"/>
  <c r="F31" i="1"/>
  <c r="C12" i="1"/>
  <c r="C19" i="1"/>
  <c r="C6" i="1"/>
  <c r="C9" i="1"/>
  <c r="C11" i="1"/>
  <c r="C15" i="1"/>
  <c r="C16" i="1"/>
  <c r="C30" i="1"/>
  <c r="C31" i="1" l="1"/>
</calcChain>
</file>

<file path=xl/sharedStrings.xml><?xml version="1.0" encoding="utf-8"?>
<sst xmlns="http://schemas.openxmlformats.org/spreadsheetml/2006/main" count="51" uniqueCount="38">
  <si>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</si>
  <si>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</si>
  <si>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</si>
  <si>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</si>
  <si>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</si>
  <si>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</si>
  <si>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</si>
  <si>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</si>
  <si>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</si>
  <si>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</si>
  <si>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</si>
  <si>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</si>
  <si>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</si>
  <si>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</si>
  <si>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</si>
  <si>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</si>
  <si>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</si>
  <si>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ООО "Энергошаля"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</si>
  <si>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</si>
  <si>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</si>
  <si>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</si>
  <si>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</si>
  <si>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</si>
  <si>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</si>
  <si>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</si>
  <si>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</si>
  <si>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</si>
  <si>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</si>
  <si>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</si>
  <si>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</si>
  <si>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</si>
  <si>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</si>
  <si>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ООО "ПСК "Урал"</t>
  </si>
  <si>
    <t>АО "Уралхиммаш"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</si>
  <si>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</si>
  <si>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</si>
  <si>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</si>
  <si>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Июль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</si>
</sst>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R30" sqref="R30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34</v>
      </c>
      <c r="R2" s="4"/>
      <c r="S2" s="27" t="s">
        <v>37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35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30</v>
      </c>
      <c r="C6" s="10">
        <f>SUM(D6:G6)</f>
        <v>349476.98764000006</v>
      </c>
      <c r="D6" s="11">
        <v>108141.69200000002</v>
      </c>
      <c r="E6" s="11">
        <v>6317.3940000000011</v>
      </c>
      <c r="F6" s="11">
        <v>107642.19190999989</v>
      </c>
      <c r="G6" s="11">
        <v>127375.70973000012</v>
      </c>
      <c r="H6" s="11">
        <v>80576.159000000029</v>
      </c>
      <c r="I6" s="11">
        <v>6270.5010000000011</v>
      </c>
      <c r="J6" s="11">
        <v>82586.382629999876</v>
      </c>
      <c r="K6" s="11">
        <v>38214.976000000119</v>
      </c>
      <c r="L6" s="13">
        <v>27483.082999999999</v>
      </c>
      <c r="M6" s="14">
        <v>0</v>
      </c>
      <c r="N6" s="14">
        <v>0</v>
      </c>
      <c r="O6" s="14">
        <v>0</v>
      </c>
      <c r="P6" s="11">
        <v>82.45</v>
      </c>
      <c r="Q6" s="11">
        <v>46.893000000000001</v>
      </c>
      <c r="R6" s="11">
        <v>25055.809280000016</v>
      </c>
      <c r="S6" s="11">
        <v>89160.733730000007</v>
      </c>
    </row>
    <row r="7" spans="1:19" s="7" customFormat="1" ht="25.5" customHeight="1">
      <c r="A7" s="8">
        <v>2</v>
      </c>
      <c r="B7" s="9" t="s">
        <v>28</v>
      </c>
      <c r="C7" s="10">
        <f t="shared" ref="C7:C22" si="0">SUM(D7:G7)</f>
        <v>1780.7159999999999</v>
      </c>
      <c r="D7" s="12">
        <v>0</v>
      </c>
      <c r="E7" s="12">
        <v>0</v>
      </c>
      <c r="F7" s="11">
        <v>821.27399999999989</v>
      </c>
      <c r="G7" s="11">
        <v>959.44200000000001</v>
      </c>
      <c r="H7" s="14">
        <v>0</v>
      </c>
      <c r="I7" s="14">
        <v>0</v>
      </c>
      <c r="J7" s="13">
        <v>539.50599999999986</v>
      </c>
      <c r="K7" s="13">
        <v>611.79199999999992</v>
      </c>
      <c r="L7" s="14">
        <v>0</v>
      </c>
      <c r="M7" s="14">
        <v>0</v>
      </c>
      <c r="N7" s="13">
        <v>155.345</v>
      </c>
      <c r="O7" s="14">
        <v>0</v>
      </c>
      <c r="P7" s="14">
        <v>0</v>
      </c>
      <c r="Q7" s="14">
        <v>0</v>
      </c>
      <c r="R7" s="13">
        <v>126.423</v>
      </c>
      <c r="S7" s="13">
        <v>347.65000000000009</v>
      </c>
    </row>
    <row r="8" spans="1:19" s="7" customFormat="1" ht="25.5" customHeight="1">
      <c r="A8" s="8">
        <f t="shared" ref="A8:A26" si="1">A7+1</f>
        <v>3</v>
      </c>
      <c r="B8" s="9" t="s">
        <v>10</v>
      </c>
      <c r="C8" s="10">
        <f t="shared" si="0"/>
        <v>2456.9120000000007</v>
      </c>
      <c r="D8" s="11">
        <v>1128.5450000000001</v>
      </c>
      <c r="E8" s="12">
        <v>0</v>
      </c>
      <c r="F8" s="11">
        <v>701.19700000000012</v>
      </c>
      <c r="G8" s="11">
        <v>627.17000000000041</v>
      </c>
      <c r="H8" s="13">
        <v>1038.7090000000001</v>
      </c>
      <c r="I8" s="14">
        <v>0</v>
      </c>
      <c r="J8" s="13">
        <v>661.30000000000007</v>
      </c>
      <c r="K8" s="13">
        <v>285.03100000000046</v>
      </c>
      <c r="L8" s="13">
        <v>89.835999999999999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39.896999999999998</v>
      </c>
      <c r="S8" s="13">
        <v>342.13899999999995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1127.3730000000003</v>
      </c>
      <c r="D9" s="11">
        <v>92.474000000000004</v>
      </c>
      <c r="E9" s="12">
        <v>0</v>
      </c>
      <c r="F9" s="11">
        <v>102.61099999999999</v>
      </c>
      <c r="G9" s="11">
        <v>932.28800000000024</v>
      </c>
      <c r="H9" s="13">
        <v>24.84</v>
      </c>
      <c r="I9" s="14">
        <v>0</v>
      </c>
      <c r="J9" s="13">
        <v>84.070999999999998</v>
      </c>
      <c r="K9" s="13">
        <v>184.05700000000024</v>
      </c>
      <c r="L9" s="13">
        <v>67.634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18.54</v>
      </c>
      <c r="S9" s="13">
        <v>748.23099999999999</v>
      </c>
    </row>
    <row r="10" spans="1:19" s="7" customFormat="1" ht="25.5" customHeight="1">
      <c r="A10" s="8">
        <f t="shared" si="1"/>
        <v>5</v>
      </c>
      <c r="B10" s="15" t="s">
        <v>12</v>
      </c>
      <c r="C10" s="10">
        <f t="shared" si="0"/>
        <v>479.31299999999999</v>
      </c>
      <c r="D10" s="12">
        <v>0</v>
      </c>
      <c r="E10" s="12">
        <v>0</v>
      </c>
      <c r="F10" s="11">
        <v>430.19499999999999</v>
      </c>
      <c r="G10" s="11">
        <v>49.117999999999995</v>
      </c>
      <c r="H10" s="14">
        <v>0</v>
      </c>
      <c r="I10" s="14">
        <v>0</v>
      </c>
      <c r="J10" s="13">
        <v>430.19499999999999</v>
      </c>
      <c r="K10" s="13">
        <v>27.847999999999995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3">
        <v>21.27</v>
      </c>
    </row>
    <row r="11" spans="1:19" s="7" customFormat="1" ht="25.5" customHeight="1">
      <c r="A11" s="8">
        <f t="shared" si="1"/>
        <v>6</v>
      </c>
      <c r="B11" s="15" t="s">
        <v>25</v>
      </c>
      <c r="C11" s="10">
        <f t="shared" si="0"/>
        <v>1215.2089999999998</v>
      </c>
      <c r="D11" s="11">
        <v>991.18099999999993</v>
      </c>
      <c r="E11" s="12">
        <v>0</v>
      </c>
      <c r="F11" s="11">
        <v>97.536000000000001</v>
      </c>
      <c r="G11" s="11">
        <v>126.492</v>
      </c>
      <c r="H11" s="13">
        <v>945.48599999999988</v>
      </c>
      <c r="I11" s="14">
        <v>0</v>
      </c>
      <c r="J11" s="13">
        <v>97.536000000000001</v>
      </c>
      <c r="K11" s="13">
        <v>75.221999999999994</v>
      </c>
      <c r="L11" s="13">
        <v>45.695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>
        <v>51.27000000000001</v>
      </c>
    </row>
    <row r="12" spans="1:19" s="7" customFormat="1" ht="25.5" customHeight="1">
      <c r="A12" s="8">
        <f t="shared" si="1"/>
        <v>7</v>
      </c>
      <c r="B12" s="9" t="s">
        <v>18</v>
      </c>
      <c r="C12" s="10">
        <f t="shared" si="0"/>
        <v>1292.9780000000001</v>
      </c>
      <c r="D12" s="11">
        <v>495.71000000000004</v>
      </c>
      <c r="E12" s="12">
        <v>0</v>
      </c>
      <c r="F12" s="11">
        <v>770.14900000000011</v>
      </c>
      <c r="G12" s="11">
        <v>27.119000000000003</v>
      </c>
      <c r="H12" s="13">
        <v>442.01900000000001</v>
      </c>
      <c r="I12" s="14">
        <v>0</v>
      </c>
      <c r="J12" s="13">
        <v>770.14900000000011</v>
      </c>
      <c r="K12" s="13">
        <v>25.159000000000002</v>
      </c>
      <c r="L12" s="13">
        <v>53.691000000000003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13">
        <v>1.96</v>
      </c>
    </row>
    <row r="13" spans="1:19" s="7" customFormat="1" ht="25.5" customHeight="1">
      <c r="A13" s="8">
        <f t="shared" si="1"/>
        <v>8</v>
      </c>
      <c r="B13" s="9" t="s">
        <v>22</v>
      </c>
      <c r="C13" s="10">
        <f t="shared" si="0"/>
        <v>167.80000000000004</v>
      </c>
      <c r="D13" s="12">
        <v>0</v>
      </c>
      <c r="E13" s="12">
        <v>0</v>
      </c>
      <c r="F13" s="11">
        <v>148.06600000000003</v>
      </c>
      <c r="G13" s="11">
        <v>19.734000000000002</v>
      </c>
      <c r="H13" s="14">
        <v>0</v>
      </c>
      <c r="I13" s="14">
        <v>0</v>
      </c>
      <c r="J13" s="13">
        <v>148.06600000000003</v>
      </c>
      <c r="K13" s="13">
        <v>17.559000000000001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13">
        <v>2.1749999999999998</v>
      </c>
    </row>
    <row r="14" spans="1:19" s="7" customFormat="1" ht="25.5" customHeight="1">
      <c r="A14" s="8">
        <f t="shared" si="1"/>
        <v>9</v>
      </c>
      <c r="B14" s="15" t="s">
        <v>13</v>
      </c>
      <c r="C14" s="10">
        <f>SUM(D14:G14)</f>
        <v>5872.5079999999971</v>
      </c>
      <c r="D14" s="11">
        <v>528.64400000000001</v>
      </c>
      <c r="E14" s="11">
        <v>234.88499999999999</v>
      </c>
      <c r="F14" s="11">
        <v>1935.569</v>
      </c>
      <c r="G14" s="11">
        <v>3173.4099999999971</v>
      </c>
      <c r="H14" s="14">
        <v>0</v>
      </c>
      <c r="I14" s="13">
        <v>234.88499999999999</v>
      </c>
      <c r="J14" s="13">
        <v>1935.569</v>
      </c>
      <c r="K14" s="13">
        <v>1735.9909999999993</v>
      </c>
      <c r="L14" s="13">
        <v>528.64400000000001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0</v>
      </c>
      <c r="S14" s="13">
        <v>1437.4189999999978</v>
      </c>
    </row>
    <row r="15" spans="1:19" s="7" customFormat="1" ht="25.5" customHeight="1">
      <c r="A15" s="8">
        <f t="shared" si="1"/>
        <v>10</v>
      </c>
      <c r="B15" s="15" t="s">
        <v>27</v>
      </c>
      <c r="C15" s="10">
        <f t="shared" si="0"/>
        <v>6063.9860000000008</v>
      </c>
      <c r="D15" s="11">
        <v>345.36</v>
      </c>
      <c r="E15" s="12">
        <v>0</v>
      </c>
      <c r="F15" s="11">
        <v>1629.2910000000002</v>
      </c>
      <c r="G15" s="11">
        <v>4089.3350000000005</v>
      </c>
      <c r="H15" s="14">
        <v>0</v>
      </c>
      <c r="I15" s="14">
        <v>0</v>
      </c>
      <c r="J15" s="13">
        <v>1508.7600000000002</v>
      </c>
      <c r="K15" s="13">
        <v>937.45700000000079</v>
      </c>
      <c r="L15" s="13">
        <v>345.36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v>120.53100000000001</v>
      </c>
      <c r="S15" s="13">
        <v>3151.8779999999997</v>
      </c>
    </row>
    <row r="16" spans="1:19" s="7" customFormat="1" ht="25.5" customHeight="1">
      <c r="A16" s="8">
        <f t="shared" si="1"/>
        <v>11</v>
      </c>
      <c r="B16" s="15" t="s">
        <v>14</v>
      </c>
      <c r="C16" s="10">
        <f t="shared" si="0"/>
        <v>1147.9439999999997</v>
      </c>
      <c r="D16" s="11">
        <v>989.27599999999984</v>
      </c>
      <c r="E16" s="12">
        <v>0</v>
      </c>
      <c r="F16" s="11">
        <v>68.260000000000005</v>
      </c>
      <c r="G16" s="11">
        <v>90.408000000000001</v>
      </c>
      <c r="H16" s="13">
        <v>431.25799999999998</v>
      </c>
      <c r="I16" s="14">
        <v>0</v>
      </c>
      <c r="J16" s="13">
        <v>68.260000000000005</v>
      </c>
      <c r="K16" s="13">
        <v>90.408000000000001</v>
      </c>
      <c r="L16" s="13">
        <v>558.01799999999992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14">
        <v>0</v>
      </c>
    </row>
    <row r="17" spans="1:19" s="7" customFormat="1" ht="25.5" customHeight="1">
      <c r="A17" s="8">
        <f t="shared" si="1"/>
        <v>12</v>
      </c>
      <c r="B17" s="15" t="s">
        <v>21</v>
      </c>
      <c r="C17" s="10">
        <f t="shared" si="0"/>
        <v>679.49700000000007</v>
      </c>
      <c r="D17" s="12">
        <v>0</v>
      </c>
      <c r="E17" s="11">
        <v>14.894</v>
      </c>
      <c r="F17" s="11">
        <v>332.64099999999996</v>
      </c>
      <c r="G17" s="11">
        <v>331.9620000000001</v>
      </c>
      <c r="H17" s="14">
        <v>0</v>
      </c>
      <c r="I17" s="14">
        <v>0</v>
      </c>
      <c r="J17" s="13">
        <v>157.29799999999997</v>
      </c>
      <c r="K17" s="13">
        <v>109.23700000000011</v>
      </c>
      <c r="L17" s="14">
        <v>0</v>
      </c>
      <c r="M17" s="13">
        <v>14.894</v>
      </c>
      <c r="N17" s="14">
        <v>0</v>
      </c>
      <c r="O17" s="14">
        <v>0</v>
      </c>
      <c r="P17" s="14">
        <v>0</v>
      </c>
      <c r="Q17" s="14">
        <v>0</v>
      </c>
      <c r="R17" s="13">
        <v>175.34299999999999</v>
      </c>
      <c r="S17" s="13">
        <v>222.72499999999999</v>
      </c>
    </row>
    <row r="18" spans="1:19" s="7" customFormat="1" ht="25.5" customHeight="1">
      <c r="A18" s="8">
        <f t="shared" si="1"/>
        <v>13</v>
      </c>
      <c r="B18" s="15" t="s">
        <v>15</v>
      </c>
      <c r="C18" s="10">
        <f t="shared" si="0"/>
        <v>592.80399999999997</v>
      </c>
      <c r="D18" s="11">
        <v>399.39299999999997</v>
      </c>
      <c r="E18" s="12">
        <v>0</v>
      </c>
      <c r="F18" s="11">
        <v>173.40100000000001</v>
      </c>
      <c r="G18" s="11">
        <v>20.009999999999998</v>
      </c>
      <c r="H18" s="13">
        <v>399.39299999999997</v>
      </c>
      <c r="I18" s="14">
        <v>0</v>
      </c>
      <c r="J18" s="13">
        <v>173.40100000000001</v>
      </c>
      <c r="K18" s="13">
        <v>20.009999999999998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s="7" customFormat="1" ht="25.5" customHeight="1">
      <c r="A19" s="8">
        <f t="shared" si="1"/>
        <v>14</v>
      </c>
      <c r="B19" s="15" t="s">
        <v>16</v>
      </c>
      <c r="C19" s="6">
        <f t="shared" si="0"/>
        <v>927.36599999999999</v>
      </c>
      <c r="D19" s="8">
        <v>0</v>
      </c>
      <c r="E19" s="8">
        <v>0</v>
      </c>
      <c r="F19" s="26">
        <v>387.80700000000007</v>
      </c>
      <c r="G19" s="26">
        <v>539.55899999999997</v>
      </c>
      <c r="H19" s="8">
        <v>0</v>
      </c>
      <c r="I19" s="8">
        <v>0</v>
      </c>
      <c r="J19" s="26">
        <v>188.62300000000008</v>
      </c>
      <c r="K19" s="26">
        <v>175.05099999999993</v>
      </c>
      <c r="L19" s="8">
        <v>0</v>
      </c>
      <c r="M19" s="8">
        <v>0</v>
      </c>
      <c r="N19" s="26">
        <v>1.4180000000000001</v>
      </c>
      <c r="O19" s="8">
        <v>0</v>
      </c>
      <c r="P19" s="8">
        <v>0</v>
      </c>
      <c r="Q19" s="8">
        <v>0</v>
      </c>
      <c r="R19" s="13">
        <v>197.76599999999999</v>
      </c>
      <c r="S19" s="26">
        <v>364.50800000000004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0"/>
        <v>773.38699999999994</v>
      </c>
      <c r="D20" s="8">
        <v>0</v>
      </c>
      <c r="E20" s="26">
        <v>62.961000000000006</v>
      </c>
      <c r="F20" s="26">
        <v>390.86399999999998</v>
      </c>
      <c r="G20" s="26">
        <v>319.56200000000001</v>
      </c>
      <c r="H20" s="8">
        <v>0</v>
      </c>
      <c r="I20" s="8">
        <v>0</v>
      </c>
      <c r="J20" s="26">
        <v>338.19499999999999</v>
      </c>
      <c r="K20" s="26">
        <v>80.569000000000017</v>
      </c>
      <c r="L20" s="8">
        <v>0</v>
      </c>
      <c r="M20" s="26">
        <v>62.961000000000006</v>
      </c>
      <c r="N20" s="25">
        <v>0</v>
      </c>
      <c r="O20" s="8">
        <v>0</v>
      </c>
      <c r="P20" s="8">
        <v>0</v>
      </c>
      <c r="Q20" s="8">
        <v>0</v>
      </c>
      <c r="R20" s="26">
        <v>52.668999999999997</v>
      </c>
      <c r="S20" s="26">
        <v>238.99299999999997</v>
      </c>
    </row>
    <row r="21" spans="1:19" s="7" customFormat="1" ht="25.5" customHeight="1">
      <c r="A21" s="8">
        <f t="shared" si="1"/>
        <v>16</v>
      </c>
      <c r="B21" s="15" t="s">
        <v>23</v>
      </c>
      <c r="C21" s="6">
        <f>SUM(D21:G21)</f>
        <v>529.86699999999996</v>
      </c>
      <c r="D21" s="8">
        <v>0</v>
      </c>
      <c r="E21" s="8">
        <v>0</v>
      </c>
      <c r="F21" s="26">
        <v>529.86699999999996</v>
      </c>
      <c r="G21" s="8">
        <v>0</v>
      </c>
      <c r="H21" s="8">
        <v>0</v>
      </c>
      <c r="I21" s="8">
        <v>0</v>
      </c>
      <c r="J21" s="26">
        <v>522.33799999999997</v>
      </c>
      <c r="K21" s="8">
        <v>0</v>
      </c>
      <c r="L21" s="8">
        <v>0</v>
      </c>
      <c r="M21" s="8">
        <v>0</v>
      </c>
      <c r="N21" s="26">
        <v>7.5289999999999999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7" customFormat="1" ht="25.5" customHeight="1">
      <c r="A22" s="8">
        <f t="shared" si="1"/>
        <v>17</v>
      </c>
      <c r="B22" s="15" t="s">
        <v>24</v>
      </c>
      <c r="C22" s="6">
        <f t="shared" si="0"/>
        <v>1444.3050000000001</v>
      </c>
      <c r="D22" s="13">
        <v>1302.2660000000001</v>
      </c>
      <c r="E22" s="8">
        <v>0</v>
      </c>
      <c r="F22" s="8">
        <v>137.72300000000001</v>
      </c>
      <c r="G22" s="26">
        <v>4.3159999999999998</v>
      </c>
      <c r="H22" s="13">
        <v>1291.827</v>
      </c>
      <c r="I22" s="8">
        <v>0</v>
      </c>
      <c r="J22" s="8">
        <v>137.72300000000001</v>
      </c>
      <c r="K22" s="26">
        <v>4.3159999999999998</v>
      </c>
      <c r="L22" s="26">
        <v>10.439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s="7" customFormat="1" ht="25.5" customHeight="1">
      <c r="A23" s="8">
        <f t="shared" si="1"/>
        <v>18</v>
      </c>
      <c r="B23" s="15" t="s">
        <v>31</v>
      </c>
      <c r="C23" s="6">
        <f>SUM(D23:G23)</f>
        <v>2409.3639999999996</v>
      </c>
      <c r="D23" s="13">
        <v>208.601</v>
      </c>
      <c r="E23" s="8">
        <v>0</v>
      </c>
      <c r="F23" s="13">
        <v>757.70799999999997</v>
      </c>
      <c r="G23" s="13">
        <v>1443.0549999999996</v>
      </c>
      <c r="H23" s="8">
        <v>0</v>
      </c>
      <c r="I23" s="8">
        <v>0</v>
      </c>
      <c r="J23" s="13">
        <v>554.27499999999998</v>
      </c>
      <c r="K23" s="26">
        <v>1055.4509999999996</v>
      </c>
      <c r="L23" s="13">
        <v>208.601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6">
        <v>203.43299999999996</v>
      </c>
      <c r="S23" s="13">
        <v>387.60400000000004</v>
      </c>
    </row>
    <row r="24" spans="1:19" s="7" customFormat="1" ht="25.5" customHeight="1">
      <c r="A24" s="8">
        <f t="shared" si="1"/>
        <v>19</v>
      </c>
      <c r="B24" s="15" t="s">
        <v>19</v>
      </c>
      <c r="C24" s="6">
        <f t="shared" ref="C24:C29" si="2">SUM(D24:G24)</f>
        <v>686.3660000000001</v>
      </c>
      <c r="D24" s="8">
        <v>0</v>
      </c>
      <c r="E24" s="8">
        <v>0</v>
      </c>
      <c r="F24" s="8">
        <v>685.83000000000015</v>
      </c>
      <c r="G24" s="26">
        <v>0.53600000000000003</v>
      </c>
      <c r="H24" s="8">
        <v>0</v>
      </c>
      <c r="I24" s="8">
        <v>0</v>
      </c>
      <c r="J24" s="26">
        <v>419.40000000000009</v>
      </c>
      <c r="K24" s="8">
        <v>0</v>
      </c>
      <c r="L24" s="8">
        <v>0</v>
      </c>
      <c r="M24" s="8">
        <v>0</v>
      </c>
      <c r="N24" s="26">
        <v>19.091999999999999</v>
      </c>
      <c r="O24" s="8">
        <v>0</v>
      </c>
      <c r="P24" s="8">
        <v>0</v>
      </c>
      <c r="Q24" s="8">
        <v>0</v>
      </c>
      <c r="R24" s="26">
        <v>247.33800000000005</v>
      </c>
      <c r="S24" s="26">
        <v>0.53600000000000003</v>
      </c>
    </row>
    <row r="25" spans="1:19" s="7" customFormat="1" ht="25.5" customHeight="1">
      <c r="A25" s="8">
        <f t="shared" si="1"/>
        <v>20</v>
      </c>
      <c r="B25" s="15" t="s">
        <v>20</v>
      </c>
      <c r="C25" s="6">
        <f t="shared" si="2"/>
        <v>636.15299999999991</v>
      </c>
      <c r="D25" s="26">
        <v>296.08199999999999</v>
      </c>
      <c r="E25" s="8">
        <v>0</v>
      </c>
      <c r="F25" s="26">
        <v>263.23899999999998</v>
      </c>
      <c r="G25" s="26">
        <v>76.831999999999994</v>
      </c>
      <c r="H25" s="8">
        <v>268.00099999999998</v>
      </c>
      <c r="I25" s="8">
        <v>0</v>
      </c>
      <c r="J25" s="26">
        <v>263.23899999999998</v>
      </c>
      <c r="K25" s="26">
        <v>76.816999999999993</v>
      </c>
      <c r="L25" s="26">
        <v>28.081</v>
      </c>
      <c r="M25" s="8">
        <v>0</v>
      </c>
      <c r="N25" s="25">
        <v>0</v>
      </c>
      <c r="O25" s="8">
        <v>0</v>
      </c>
      <c r="P25" s="8">
        <v>0</v>
      </c>
      <c r="Q25" s="8">
        <v>0</v>
      </c>
      <c r="R25" s="8">
        <v>0</v>
      </c>
      <c r="S25" s="26">
        <v>1.4999999999999999E-2</v>
      </c>
    </row>
    <row r="26" spans="1:19" s="7" customFormat="1" ht="25.5" customHeight="1">
      <c r="A26" s="8">
        <f t="shared" si="1"/>
        <v>21</v>
      </c>
      <c r="B26" s="15" t="s">
        <v>29</v>
      </c>
      <c r="C26" s="6">
        <f t="shared" si="2"/>
        <v>0</v>
      </c>
      <c r="D26" s="8">
        <v>0</v>
      </c>
      <c r="E26" s="8">
        <v>0</v>
      </c>
      <c r="F26" s="25">
        <v>0</v>
      </c>
      <c r="G26" s="25">
        <v>0</v>
      </c>
      <c r="H26" s="8">
        <v>0</v>
      </c>
      <c r="I26" s="8">
        <v>0</v>
      </c>
      <c r="J26" s="25">
        <v>0</v>
      </c>
      <c r="K26" s="8">
        <v>0</v>
      </c>
      <c r="L26" s="26">
        <v>0</v>
      </c>
      <c r="M26" s="8">
        <v>0</v>
      </c>
      <c r="N26" s="25">
        <v>0</v>
      </c>
      <c r="O26" s="8">
        <v>0</v>
      </c>
      <c r="P26" s="8">
        <v>0</v>
      </c>
      <c r="Q26" s="8">
        <v>0</v>
      </c>
      <c r="R26" s="8">
        <v>0</v>
      </c>
      <c r="S26" s="25">
        <v>0</v>
      </c>
    </row>
    <row r="27" spans="1:19" s="7" customFormat="1" ht="25.5" customHeight="1">
      <c r="A27" s="8">
        <v>22</v>
      </c>
      <c r="B27" s="15" t="s">
        <v>32</v>
      </c>
      <c r="C27" s="6">
        <f t="shared" si="2"/>
        <v>252.13299999999998</v>
      </c>
      <c r="D27" s="8">
        <v>0</v>
      </c>
      <c r="E27" s="8">
        <v>0</v>
      </c>
      <c r="F27" s="26">
        <v>178.14799999999997</v>
      </c>
      <c r="G27" s="26">
        <v>73.984999999999999</v>
      </c>
      <c r="H27" s="8">
        <v>0</v>
      </c>
      <c r="I27" s="8">
        <v>0</v>
      </c>
      <c r="J27" s="26">
        <v>178.14799999999997</v>
      </c>
      <c r="K27" s="26">
        <v>73.984999999999999</v>
      </c>
      <c r="L27" s="25">
        <v>0</v>
      </c>
      <c r="M27" s="8">
        <v>0</v>
      </c>
      <c r="N27" s="25">
        <v>0</v>
      </c>
      <c r="O27" s="8">
        <v>0</v>
      </c>
      <c r="P27" s="8">
        <v>0</v>
      </c>
      <c r="Q27" s="8">
        <v>0</v>
      </c>
      <c r="R27" s="8">
        <v>0</v>
      </c>
      <c r="S27" s="25">
        <v>0</v>
      </c>
    </row>
    <row r="28" spans="1:19" s="7" customFormat="1" ht="25.5" customHeight="1">
      <c r="A28" s="8">
        <v>23</v>
      </c>
      <c r="B28" s="15" t="s">
        <v>33</v>
      </c>
      <c r="C28" s="6">
        <f t="shared" si="2"/>
        <v>1536.7550000000001</v>
      </c>
      <c r="D28" s="8">
        <v>626.04499999999996</v>
      </c>
      <c r="E28" s="8">
        <v>0</v>
      </c>
      <c r="F28" s="13">
        <v>881.30100000000004</v>
      </c>
      <c r="G28" s="26">
        <v>29.408999999999999</v>
      </c>
      <c r="H28" s="8">
        <v>612.73699999999997</v>
      </c>
      <c r="I28" s="8">
        <v>0</v>
      </c>
      <c r="J28" s="13">
        <v>880.41200000000003</v>
      </c>
      <c r="K28" s="26">
        <v>29.408999999999999</v>
      </c>
      <c r="L28" s="26">
        <v>13.308</v>
      </c>
      <c r="M28" s="8">
        <v>0</v>
      </c>
      <c r="N28" s="25">
        <v>0</v>
      </c>
      <c r="O28" s="8">
        <v>0</v>
      </c>
      <c r="P28" s="8">
        <v>0</v>
      </c>
      <c r="Q28" s="8">
        <v>0</v>
      </c>
      <c r="R28" s="26">
        <v>0.88900000000000001</v>
      </c>
      <c r="S28" s="25">
        <v>0</v>
      </c>
    </row>
    <row r="29" spans="1:19" s="7" customFormat="1" ht="25.5" customHeight="1">
      <c r="A29" s="8">
        <v>24</v>
      </c>
      <c r="B29" s="15" t="s">
        <v>36</v>
      </c>
      <c r="C29" s="6">
        <f t="shared" si="2"/>
        <v>172.44</v>
      </c>
      <c r="D29" s="8">
        <v>0</v>
      </c>
      <c r="E29" s="8">
        <v>0</v>
      </c>
      <c r="F29" s="13">
        <v>48.478000000000002</v>
      </c>
      <c r="G29" s="26">
        <v>123.962</v>
      </c>
      <c r="H29" s="8">
        <v>0</v>
      </c>
      <c r="I29" s="8">
        <v>0</v>
      </c>
      <c r="J29" s="13">
        <v>22.82</v>
      </c>
      <c r="K29" s="26">
        <v>2.757000000000005</v>
      </c>
      <c r="L29" s="25">
        <v>0</v>
      </c>
      <c r="M29" s="8">
        <v>0</v>
      </c>
      <c r="N29" s="26">
        <v>25.658000000000001</v>
      </c>
      <c r="O29" s="8">
        <v>0</v>
      </c>
      <c r="P29" s="8">
        <v>0</v>
      </c>
      <c r="Q29" s="8">
        <v>0</v>
      </c>
      <c r="R29" s="26">
        <v>0</v>
      </c>
      <c r="S29" s="26">
        <v>121.205</v>
      </c>
    </row>
    <row r="30" spans="1:19" s="7" customFormat="1" ht="25.5" customHeight="1">
      <c r="A30" s="8">
        <v>25</v>
      </c>
      <c r="B30" s="15" t="s">
        <v>17</v>
      </c>
      <c r="C30" s="6">
        <f>SUM(D30:G30)</f>
        <v>1861.2249999999995</v>
      </c>
      <c r="D30" s="8">
        <v>0</v>
      </c>
      <c r="E30" s="8">
        <v>0</v>
      </c>
      <c r="F30" s="13">
        <v>1662.0059999999994</v>
      </c>
      <c r="G30" s="13">
        <v>199.21899999999997</v>
      </c>
      <c r="H30" s="8">
        <v>0</v>
      </c>
      <c r="I30" s="8">
        <v>0</v>
      </c>
      <c r="J30" s="13">
        <v>1324.4249999999995</v>
      </c>
      <c r="K30" s="13">
        <v>57.947000000000003</v>
      </c>
      <c r="L30" s="8">
        <v>0</v>
      </c>
      <c r="M30" s="8">
        <v>0</v>
      </c>
      <c r="N30" s="26">
        <v>3.081</v>
      </c>
      <c r="O30" s="8">
        <v>0</v>
      </c>
      <c r="P30" s="8">
        <v>0</v>
      </c>
      <c r="Q30" s="8">
        <v>0</v>
      </c>
      <c r="R30" s="26">
        <v>334.5</v>
      </c>
      <c r="S30" s="8">
        <v>141.27199999999996</v>
      </c>
    </row>
    <row r="31" spans="1:19" s="18" customFormat="1" ht="24.75" customHeight="1">
      <c r="A31" s="16"/>
      <c r="B31" s="16" t="s">
        <v>3</v>
      </c>
      <c r="C31" s="17">
        <f t="shared" ref="C31:S31" si="3">SUM(C6:C30)</f>
        <v>383583.38863999996</v>
      </c>
      <c r="D31" s="17">
        <f t="shared" si="3"/>
        <v>115545.26900000001</v>
      </c>
      <c r="E31" s="17">
        <f t="shared" si="3"/>
        <v>6630.1340000000018</v>
      </c>
      <c r="F31" s="17">
        <f t="shared" si="3"/>
        <v>120775.35290999991</v>
      </c>
      <c r="G31" s="17">
        <f t="shared" si="3"/>
        <v>140632.6327300001</v>
      </c>
      <c r="H31" s="17">
        <f t="shared" si="3"/>
        <v>86030.429000000033</v>
      </c>
      <c r="I31" s="17">
        <f t="shared" si="3"/>
        <v>6505.3860000000013</v>
      </c>
      <c r="J31" s="17">
        <f t="shared" si="3"/>
        <v>93990.091629999879</v>
      </c>
      <c r="K31" s="17">
        <f t="shared" si="3"/>
        <v>43891.049000000137</v>
      </c>
      <c r="L31" s="17">
        <f t="shared" si="3"/>
        <v>29432.389999999992</v>
      </c>
      <c r="M31" s="17">
        <f t="shared" si="3"/>
        <v>77.855000000000004</v>
      </c>
      <c r="N31" s="17">
        <f t="shared" si="3"/>
        <v>212.12300000000002</v>
      </c>
      <c r="O31" s="17">
        <f t="shared" si="3"/>
        <v>0</v>
      </c>
      <c r="P31" s="17">
        <f t="shared" si="3"/>
        <v>82.45</v>
      </c>
      <c r="Q31" s="17">
        <f t="shared" si="3"/>
        <v>46.893000000000001</v>
      </c>
      <c r="R31" s="17">
        <f t="shared" si="3"/>
        <v>26573.138280000017</v>
      </c>
      <c r="S31" s="17">
        <f t="shared" si="3"/>
        <v>96741.583730000013</v>
      </c>
    </row>
    <row r="32" spans="1:19">
      <c r="S32" s="24"/>
    </row>
    <row r="33" spans="1:14">
      <c r="A33" s="3"/>
      <c r="N33" s="22"/>
    </row>
    <row r="34" spans="1:14">
      <c r="A34" s="3"/>
      <c r="N34" s="22"/>
    </row>
    <row r="35" spans="1:14">
      <c r="A35" s="3"/>
      <c r="D35" s="20"/>
      <c r="E35" s="20"/>
      <c r="F35" s="20"/>
      <c r="G35" s="20"/>
      <c r="H35" s="20"/>
      <c r="N35" s="23"/>
    </row>
    <row r="36" spans="1:14">
      <c r="A36" s="3"/>
      <c r="N36" s="21"/>
    </row>
    <row r="37" spans="1:14">
      <c r="A37" s="3"/>
      <c r="N37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18B7EB-5293-4C76-B793-FAB4C3B83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13CBAA-905F-4B0C-A6DB-040AD0D70C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8BAB7-5003-48A5-B27D-DCD8578B1243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Дубинина Евгения Александровна</cp:lastModifiedBy>
  <cp:lastPrinted>2015-12-30T10:34:02Z</cp:lastPrinted>
  <dcterms:created xsi:type="dcterms:W3CDTF">2013-07-30T02:34:41Z</dcterms:created>
  <dcterms:modified xsi:type="dcterms:W3CDTF">2017-09-06T03:39:58Z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20Г факт.полезный отпуск 07.2017.xlsx</vt:lpwstr>
  </property>
</Properties>
</file>