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C40" i="1" l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C39" i="1" l="1"/>
  <c r="C37" i="1"/>
  <c r="C36" i="1"/>
  <c r="C27" i="1"/>
  <c r="C25" i="1"/>
  <c r="C23" i="1"/>
  <c r="C21" i="1"/>
  <c r="C20" i="1"/>
  <c r="C18" i="1"/>
  <c r="C17" i="1"/>
  <c r="C16" i="1"/>
  <c r="C13" i="1"/>
  <c r="C11" i="1"/>
  <c r="C10" i="1"/>
  <c r="C9" i="1"/>
  <c r="C8" i="1"/>
  <c r="O43" i="1"/>
  <c r="N43" i="1"/>
  <c r="M43" i="1"/>
  <c r="C7" i="1"/>
  <c r="S43" i="1"/>
  <c r="R43" i="1"/>
  <c r="Q43" i="1"/>
  <c r="P43" i="1"/>
  <c r="K43" i="1"/>
  <c r="J43" i="1"/>
  <c r="I43" i="1"/>
  <c r="H43" i="1"/>
  <c r="G43" i="1" l="1"/>
  <c r="D43" i="1"/>
  <c r="F43" i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<sst xmlns="http://schemas.openxmlformats.org/spreadsheetml/2006/main" count="59" uniqueCount="46">
  <si>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</si>
  <si>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</si>
  <si>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</si>
  <si>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</si>
  <si>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</si>
  <si>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</si>
  <si>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</si>
  <si>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</si>
  <si>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</si>
  <si>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</si>
  <si>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</si>
  <si>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</si>
  <si>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</si>
  <si>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</si>
  <si>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</si>
  <si>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</si>
  <si>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</si>
  <si>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</si>
  <si>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</si>
  <si>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</si>
  <si>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</si>
  <si>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</si>
  <si>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</si>
  <si>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</si>
  <si>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</si>
  <si>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</si>
  <si>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</si>
  <si>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</si>
  <si>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</si>
  <si>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</si>
  <si>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</si>
  <si>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</si>
  <si>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</si>
  <si>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</si>
  <si>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</si>
  <si>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</si>
  <si>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</si>
  <si>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</si>
  <si>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</si>
  <si>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</si>
  <si>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</si>
  <si>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</si>
  <si>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</si>
  <si>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</si>
  <si>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</si>
  <si>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>Март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</si>
</sst>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otinaON/Local%20Settings/Temporary%20Internet%20Files/Content.Outlook/XTKT842D/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4" zoomScaleNormal="84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456020.85447400011</v>
      </c>
      <c r="D6" s="12">
        <v>157416.09300000002</v>
      </c>
      <c r="E6" s="12">
        <v>7240.985999999999</v>
      </c>
      <c r="F6" s="12">
        <v>135972.48145400005</v>
      </c>
      <c r="G6" s="12">
        <v>155391.29402000003</v>
      </c>
      <c r="H6" s="12">
        <v>84462.105000000025</v>
      </c>
      <c r="I6" s="12">
        <v>7163.5589999999993</v>
      </c>
      <c r="J6" s="12">
        <v>108479.64045400004</v>
      </c>
      <c r="K6" s="12">
        <v>48752.033009999956</v>
      </c>
      <c r="L6" s="13">
        <v>72643.16</v>
      </c>
      <c r="M6" s="14">
        <v>0</v>
      </c>
      <c r="N6" s="14">
        <v>0</v>
      </c>
      <c r="O6" s="14">
        <v>0</v>
      </c>
      <c r="P6" s="12">
        <v>310.82799999999997</v>
      </c>
      <c r="Q6" s="12">
        <v>77.426999999999992</v>
      </c>
      <c r="R6" s="12">
        <v>27492.841000000008</v>
      </c>
      <c r="S6" s="12">
        <v>106639.26101000007</v>
      </c>
    </row>
    <row r="7" spans="1:19" s="8" customFormat="1" ht="25.5" customHeight="1">
      <c r="A7" s="9">
        <f>A6+1</f>
        <v>2</v>
      </c>
      <c r="B7" s="10" t="s">
        <v>44</v>
      </c>
      <c r="C7" s="11">
        <f t="shared" ref="C7:C37" si="0">SUM(D7:G7)</f>
        <v>849.45299999999997</v>
      </c>
      <c r="D7" s="15">
        <v>0</v>
      </c>
      <c r="E7" s="12">
        <v>580.30700000000002</v>
      </c>
      <c r="F7" s="12">
        <v>184.49900000000002</v>
      </c>
      <c r="G7" s="12">
        <v>84.646999999999991</v>
      </c>
      <c r="H7" s="14">
        <v>0</v>
      </c>
      <c r="I7" s="13">
        <v>569.61500000000001</v>
      </c>
      <c r="J7" s="13">
        <v>155.31700000000001</v>
      </c>
      <c r="K7" s="13">
        <v>32.714999999999989</v>
      </c>
      <c r="L7" s="14">
        <v>0</v>
      </c>
      <c r="M7" s="13">
        <v>7.1920000000000002</v>
      </c>
      <c r="N7" s="14">
        <v>0</v>
      </c>
      <c r="O7" s="14">
        <v>0</v>
      </c>
      <c r="P7" s="14">
        <v>0</v>
      </c>
      <c r="Q7" s="13">
        <v>3.5</v>
      </c>
      <c r="R7" s="13">
        <v>29.182000000000002</v>
      </c>
      <c r="S7" s="13">
        <v>51.932000000000002</v>
      </c>
    </row>
    <row r="8" spans="1:19" s="8" customFormat="1" ht="25.5" customHeight="1">
      <c r="A8" s="9">
        <f t="shared" ref="A8:A40" si="1">A7+1</f>
        <v>3</v>
      </c>
      <c r="B8" s="10" t="s">
        <v>13</v>
      </c>
      <c r="C8" s="11">
        <f t="shared" si="0"/>
        <v>6253.88</v>
      </c>
      <c r="D8" s="12">
        <v>5468.9130000000005</v>
      </c>
      <c r="E8" s="15">
        <v>0</v>
      </c>
      <c r="F8" s="12">
        <v>744.06999999999994</v>
      </c>
      <c r="G8" s="12">
        <v>40.896999999999998</v>
      </c>
      <c r="H8" s="13">
        <v>5434.2020000000002</v>
      </c>
      <c r="I8" s="14">
        <v>0</v>
      </c>
      <c r="J8" s="13">
        <v>742.79599999999994</v>
      </c>
      <c r="K8" s="13">
        <v>40.896999999999998</v>
      </c>
      <c r="L8" s="13">
        <v>34.710999999999999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1.274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14</v>
      </c>
      <c r="C9" s="11">
        <f t="shared" si="0"/>
        <v>1353.99</v>
      </c>
      <c r="D9" s="15">
        <v>0</v>
      </c>
      <c r="E9" s="15">
        <v>0</v>
      </c>
      <c r="F9" s="12">
        <v>760.13700000000006</v>
      </c>
      <c r="G9" s="12">
        <v>593.85299999999995</v>
      </c>
      <c r="H9" s="14">
        <v>0</v>
      </c>
      <c r="I9" s="14">
        <v>0</v>
      </c>
      <c r="J9" s="13">
        <v>539.471</v>
      </c>
      <c r="K9" s="13">
        <v>171.73299999999995</v>
      </c>
      <c r="L9" s="14">
        <v>0</v>
      </c>
      <c r="M9" s="14">
        <v>0</v>
      </c>
      <c r="N9" s="13">
        <v>4.7E-2</v>
      </c>
      <c r="O9" s="14">
        <v>0</v>
      </c>
      <c r="P9" s="14">
        <v>0</v>
      </c>
      <c r="Q9" s="14">
        <v>0</v>
      </c>
      <c r="R9" s="13">
        <v>220.61900000000003</v>
      </c>
      <c r="S9" s="13">
        <v>422.12</v>
      </c>
    </row>
    <row r="10" spans="1:19" s="8" customFormat="1" ht="25.5" customHeight="1">
      <c r="A10" s="16">
        <f t="shared" si="1"/>
        <v>5</v>
      </c>
      <c r="B10" s="17" t="s">
        <v>15</v>
      </c>
      <c r="C10" s="18">
        <f t="shared" si="0"/>
        <v>3665.0650000000005</v>
      </c>
      <c r="D10" s="19">
        <v>1817.6020000000001</v>
      </c>
      <c r="E10" s="20">
        <v>0</v>
      </c>
      <c r="F10" s="19">
        <v>1020.8190000000002</v>
      </c>
      <c r="G10" s="19">
        <v>826.64400000000035</v>
      </c>
      <c r="H10" s="21">
        <v>1613.114</v>
      </c>
      <c r="I10" s="22">
        <v>0</v>
      </c>
      <c r="J10" s="21">
        <v>945.8810000000002</v>
      </c>
      <c r="K10" s="21">
        <v>461.63000000000011</v>
      </c>
      <c r="L10" s="21">
        <v>204.488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74.937999999999988</v>
      </c>
      <c r="S10" s="21">
        <v>365.01400000000024</v>
      </c>
    </row>
    <row r="11" spans="1:19" s="8" customFormat="1" ht="25.5" customHeight="1">
      <c r="A11" s="9">
        <f t="shared" si="1"/>
        <v>6</v>
      </c>
      <c r="B11" s="10" t="s">
        <v>16</v>
      </c>
      <c r="C11" s="11">
        <f t="shared" si="0"/>
        <v>1488.6</v>
      </c>
      <c r="D11" s="12">
        <v>254.81</v>
      </c>
      <c r="E11" s="15">
        <v>0</v>
      </c>
      <c r="F11" s="12">
        <v>367.60000000000008</v>
      </c>
      <c r="G11" s="12">
        <v>866.18999999999971</v>
      </c>
      <c r="H11" s="13">
        <v>36.72</v>
      </c>
      <c r="I11" s="14">
        <v>0</v>
      </c>
      <c r="J11" s="13">
        <v>339.43000000000006</v>
      </c>
      <c r="K11" s="13">
        <v>101.06699999999967</v>
      </c>
      <c r="L11" s="13">
        <v>218.09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28.17</v>
      </c>
      <c r="S11" s="13">
        <v>765.12300000000005</v>
      </c>
    </row>
    <row r="12" spans="1:19" s="8" customFormat="1" ht="25.5" customHeight="1">
      <c r="A12" s="16">
        <f t="shared" si="1"/>
        <v>7</v>
      </c>
      <c r="B12" s="24" t="s">
        <v>17</v>
      </c>
      <c r="C12" s="18">
        <f t="shared" si="0"/>
        <v>844.02499999999998</v>
      </c>
      <c r="D12" s="20">
        <v>0</v>
      </c>
      <c r="E12" s="20">
        <v>0</v>
      </c>
      <c r="F12" s="19">
        <v>770.53099999999995</v>
      </c>
      <c r="G12" s="19">
        <v>73.494</v>
      </c>
      <c r="H12" s="22">
        <v>0</v>
      </c>
      <c r="I12" s="22">
        <v>0</v>
      </c>
      <c r="J12" s="21">
        <v>770.53099999999995</v>
      </c>
      <c r="K12" s="21">
        <v>53.64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19.853999999999999</v>
      </c>
    </row>
    <row r="13" spans="1:19" s="8" customFormat="1" ht="25.5" customHeight="1">
      <c r="A13" s="9">
        <f t="shared" si="1"/>
        <v>8</v>
      </c>
      <c r="B13" s="23" t="s">
        <v>18</v>
      </c>
      <c r="C13" s="11">
        <f t="shared" si="0"/>
        <v>586.31599999999992</v>
      </c>
      <c r="D13" s="12">
        <v>330.06</v>
      </c>
      <c r="E13" s="15">
        <v>0</v>
      </c>
      <c r="F13" s="12">
        <v>256.25599999999991</v>
      </c>
      <c r="G13" s="15">
        <v>0</v>
      </c>
      <c r="H13" s="13">
        <v>314.71300000000002</v>
      </c>
      <c r="I13" s="14">
        <v>0</v>
      </c>
      <c r="J13" s="13">
        <v>256.25599999999991</v>
      </c>
      <c r="K13" s="14">
        <v>0</v>
      </c>
      <c r="L13" s="13">
        <v>15.347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19</v>
      </c>
      <c r="C14" s="18">
        <f t="shared" si="0"/>
        <v>1787.0390000000002</v>
      </c>
      <c r="D14" s="19">
        <v>1465.7980000000002</v>
      </c>
      <c r="E14" s="20">
        <v>0</v>
      </c>
      <c r="F14" s="19">
        <v>167.84800000000001</v>
      </c>
      <c r="G14" s="19">
        <v>153.39300000000006</v>
      </c>
      <c r="H14" s="21">
        <v>1457.3790000000001</v>
      </c>
      <c r="I14" s="22">
        <v>0</v>
      </c>
      <c r="J14" s="21">
        <v>167.84800000000001</v>
      </c>
      <c r="K14" s="21">
        <v>95.687000000000069</v>
      </c>
      <c r="L14" s="22">
        <v>8.4190000000000005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57.705999999999996</v>
      </c>
    </row>
    <row r="15" spans="1:19" s="8" customFormat="1" ht="25.5" customHeight="1">
      <c r="A15" s="9">
        <f t="shared" si="1"/>
        <v>10</v>
      </c>
      <c r="B15" s="10" t="s">
        <v>20</v>
      </c>
      <c r="C15" s="11">
        <f t="shared" si="0"/>
        <v>351.13800000000003</v>
      </c>
      <c r="D15" s="12">
        <v>96.355999999999995</v>
      </c>
      <c r="E15" s="15">
        <v>0</v>
      </c>
      <c r="F15" s="12">
        <v>173.98500000000001</v>
      </c>
      <c r="G15" s="12">
        <v>80.79700000000004</v>
      </c>
      <c r="H15" s="13">
        <v>88.441999999999993</v>
      </c>
      <c r="I15" s="14">
        <v>0</v>
      </c>
      <c r="J15" s="13">
        <v>149.50500000000002</v>
      </c>
      <c r="K15" s="13">
        <v>35.188000000000045</v>
      </c>
      <c r="L15" s="13">
        <v>7.9139999999999997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24.48</v>
      </c>
      <c r="S15" s="13">
        <v>45.608999999999995</v>
      </c>
    </row>
    <row r="16" spans="1:19" s="8" customFormat="1" ht="25.5" customHeight="1">
      <c r="A16" s="16">
        <f t="shared" si="1"/>
        <v>11</v>
      </c>
      <c r="B16" s="24" t="s">
        <v>21</v>
      </c>
      <c r="C16" s="18">
        <f t="shared" si="0"/>
        <v>84.667000000000002</v>
      </c>
      <c r="D16" s="20">
        <v>0</v>
      </c>
      <c r="E16" s="20">
        <v>0</v>
      </c>
      <c r="F16" s="19">
        <v>72.540999999999997</v>
      </c>
      <c r="G16" s="19">
        <v>12.125999999999999</v>
      </c>
      <c r="H16" s="22">
        <v>0</v>
      </c>
      <c r="I16" s="22">
        <v>0</v>
      </c>
      <c r="J16" s="21">
        <v>72.533000000000001</v>
      </c>
      <c r="K16" s="21">
        <v>12.125999999999999</v>
      </c>
      <c r="L16" s="22">
        <v>0</v>
      </c>
      <c r="M16" s="22">
        <v>0</v>
      </c>
      <c r="N16" s="22">
        <v>8.0000000000000002E-3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22</v>
      </c>
      <c r="C17" s="11">
        <f t="shared" si="0"/>
        <v>0</v>
      </c>
      <c r="D17" s="12">
        <v>0</v>
      </c>
      <c r="E17" s="15">
        <v>0</v>
      </c>
      <c r="F17" s="12">
        <v>0</v>
      </c>
      <c r="G17" s="12"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0</v>
      </c>
    </row>
    <row r="18" spans="1:19" s="8" customFormat="1" ht="25.5" customHeight="1">
      <c r="A18" s="9">
        <f t="shared" si="1"/>
        <v>13</v>
      </c>
      <c r="B18" s="10" t="s">
        <v>23</v>
      </c>
      <c r="C18" s="11">
        <f t="shared" si="0"/>
        <v>2681.5440000000003</v>
      </c>
      <c r="D18" s="15">
        <v>0</v>
      </c>
      <c r="E18" s="12">
        <v>2126.2400000000002</v>
      </c>
      <c r="F18" s="12">
        <v>536.80200000000002</v>
      </c>
      <c r="G18" s="12">
        <v>18.501999999999999</v>
      </c>
      <c r="H18" s="14">
        <v>0</v>
      </c>
      <c r="I18" s="13">
        <v>2095.15</v>
      </c>
      <c r="J18" s="13">
        <v>536.80200000000002</v>
      </c>
      <c r="K18" s="13">
        <v>15.767999999999999</v>
      </c>
      <c r="L18" s="14">
        <v>0</v>
      </c>
      <c r="M18" s="13">
        <v>31.09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2.734</v>
      </c>
    </row>
    <row r="19" spans="1:19" s="8" customFormat="1" ht="25.5" customHeight="1">
      <c r="A19" s="9">
        <f t="shared" si="1"/>
        <v>14</v>
      </c>
      <c r="B19" s="23" t="s">
        <v>24</v>
      </c>
      <c r="C19" s="11">
        <f>SUM(D19:G19)</f>
        <v>9157.86</v>
      </c>
      <c r="D19" s="12">
        <v>843.24699999999996</v>
      </c>
      <c r="E19" s="15">
        <v>585.73800000000006</v>
      </c>
      <c r="F19" s="12">
        <v>2606.4120000000003</v>
      </c>
      <c r="G19" s="12">
        <v>5122.4629999999997</v>
      </c>
      <c r="H19" s="14">
        <v>0</v>
      </c>
      <c r="I19" s="14">
        <v>585.73800000000006</v>
      </c>
      <c r="J19" s="13">
        <v>2606.4120000000003</v>
      </c>
      <c r="K19" s="13">
        <v>2614.33</v>
      </c>
      <c r="L19" s="13">
        <v>843.24699999999996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2508.1329999999998</v>
      </c>
    </row>
    <row r="20" spans="1:19" s="8" customFormat="1" ht="25.5" customHeight="1">
      <c r="A20" s="9">
        <f t="shared" si="1"/>
        <v>15</v>
      </c>
      <c r="B20" s="23" t="s">
        <v>25</v>
      </c>
      <c r="C20" s="11">
        <f t="shared" si="0"/>
        <v>5498.3250000000007</v>
      </c>
      <c r="D20" s="12">
        <v>453.02499999999998</v>
      </c>
      <c r="E20" s="15">
        <v>0</v>
      </c>
      <c r="F20" s="12">
        <v>1898.3080000000004</v>
      </c>
      <c r="G20" s="12">
        <v>3146.9920000000002</v>
      </c>
      <c r="H20" s="14">
        <v>0</v>
      </c>
      <c r="I20" s="14">
        <v>0</v>
      </c>
      <c r="J20" s="13">
        <v>1898.3080000000004</v>
      </c>
      <c r="K20" s="13">
        <v>574.92199999999912</v>
      </c>
      <c r="L20" s="13">
        <v>453.02499999999998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2572.0700000000011</v>
      </c>
    </row>
    <row r="21" spans="1:19" s="8" customFormat="1" ht="25.5" customHeight="1">
      <c r="A21" s="9">
        <f t="shared" si="1"/>
        <v>16</v>
      </c>
      <c r="B21" s="23" t="s">
        <v>26</v>
      </c>
      <c r="C21" s="11">
        <f t="shared" si="0"/>
        <v>470.33299999999997</v>
      </c>
      <c r="D21" s="12">
        <v>388.05799999999999</v>
      </c>
      <c r="E21" s="15">
        <v>0</v>
      </c>
      <c r="F21" s="12">
        <v>82.275000000000006</v>
      </c>
      <c r="G21" s="15">
        <v>0</v>
      </c>
      <c r="H21" s="13">
        <v>386.36599999999999</v>
      </c>
      <c r="I21" s="14">
        <v>0</v>
      </c>
      <c r="J21" s="13">
        <v>82.275000000000006</v>
      </c>
      <c r="K21" s="14">
        <v>0</v>
      </c>
      <c r="L21" s="13">
        <v>1.6919999999999999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27</v>
      </c>
      <c r="C22" s="11">
        <f t="shared" si="0"/>
        <v>549.07400000000007</v>
      </c>
      <c r="D22" s="12">
        <v>543.70600000000002</v>
      </c>
      <c r="E22" s="15">
        <v>0</v>
      </c>
      <c r="F22" s="15">
        <v>0</v>
      </c>
      <c r="G22" s="12">
        <v>5.3680000000000003</v>
      </c>
      <c r="H22" s="13">
        <v>205.51400000000001</v>
      </c>
      <c r="I22" s="14">
        <v>0</v>
      </c>
      <c r="J22" s="14">
        <v>0</v>
      </c>
      <c r="K22" s="13">
        <v>5.3680000000000003</v>
      </c>
      <c r="L22" s="13">
        <v>338.19200000000001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28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29</v>
      </c>
      <c r="C24" s="18">
        <f t="shared" si="0"/>
        <v>50.917000000000002</v>
      </c>
      <c r="D24" s="19">
        <v>50.917000000000002</v>
      </c>
      <c r="E24" s="20">
        <v>0</v>
      </c>
      <c r="F24" s="20">
        <v>0</v>
      </c>
      <c r="G24" s="20">
        <v>0</v>
      </c>
      <c r="H24" s="21">
        <v>50.917000000000002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30</v>
      </c>
      <c r="C25" s="11">
        <f t="shared" si="0"/>
        <v>758.16</v>
      </c>
      <c r="D25" s="15">
        <v>0</v>
      </c>
      <c r="E25" s="12">
        <v>8.5999999999999993E-2</v>
      </c>
      <c r="F25" s="12">
        <v>372.65</v>
      </c>
      <c r="G25" s="12">
        <v>385.42399999999998</v>
      </c>
      <c r="H25" s="14">
        <v>0</v>
      </c>
      <c r="I25" s="14">
        <v>0</v>
      </c>
      <c r="J25" s="13">
        <v>151.61799999999999</v>
      </c>
      <c r="K25" s="13">
        <v>122.53299999999996</v>
      </c>
      <c r="L25" s="14">
        <v>0</v>
      </c>
      <c r="M25" s="13">
        <v>8.5999999999999993E-2</v>
      </c>
      <c r="N25" s="14">
        <v>0</v>
      </c>
      <c r="O25" s="14">
        <v>0</v>
      </c>
      <c r="P25" s="14">
        <v>0</v>
      </c>
      <c r="Q25" s="14">
        <v>0</v>
      </c>
      <c r="R25" s="13">
        <v>221.03199999999998</v>
      </c>
      <c r="S25" s="13">
        <v>262.89100000000002</v>
      </c>
    </row>
    <row r="26" spans="1:19" s="8" customFormat="1" ht="25.5" customHeight="1">
      <c r="A26" s="16">
        <f t="shared" si="1"/>
        <v>21</v>
      </c>
      <c r="B26" s="24" t="s">
        <v>31</v>
      </c>
      <c r="C26" s="18">
        <f t="shared" si="0"/>
        <v>629.18499999999995</v>
      </c>
      <c r="D26" s="19">
        <v>350.65</v>
      </c>
      <c r="E26" s="20">
        <v>0</v>
      </c>
      <c r="F26" s="19">
        <v>215.51799999999997</v>
      </c>
      <c r="G26" s="19">
        <v>63.017000000000003</v>
      </c>
      <c r="H26" s="21">
        <v>350.65</v>
      </c>
      <c r="I26" s="22">
        <v>0</v>
      </c>
      <c r="J26" s="21">
        <v>215.51799999999997</v>
      </c>
      <c r="K26" s="21">
        <v>63.017000000000003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32</v>
      </c>
      <c r="C27" s="18">
        <f t="shared" si="0"/>
        <v>1003.595</v>
      </c>
      <c r="D27" s="19">
        <v>556.096</v>
      </c>
      <c r="E27" s="19">
        <v>0</v>
      </c>
      <c r="F27" s="19">
        <v>410.82100000000003</v>
      </c>
      <c r="G27" s="19">
        <v>36.677999999999997</v>
      </c>
      <c r="H27" s="21">
        <v>556.096</v>
      </c>
      <c r="I27" s="21">
        <v>0</v>
      </c>
      <c r="J27" s="21">
        <v>358.46100000000001</v>
      </c>
      <c r="K27" s="21">
        <v>1.7349999999999994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52.36</v>
      </c>
      <c r="S27" s="21">
        <v>34.942999999999998</v>
      </c>
    </row>
    <row r="28" spans="1:19" s="31" customFormat="1" ht="25.5" customHeight="1">
      <c r="A28" s="16">
        <f t="shared" si="1"/>
        <v>23</v>
      </c>
      <c r="B28" s="32" t="s">
        <v>33</v>
      </c>
      <c r="C28" s="27">
        <f>SUM(D28:G28)</f>
        <v>1036.1990000000001</v>
      </c>
      <c r="D28" s="28">
        <v>1036.1220000000001</v>
      </c>
      <c r="E28" s="33">
        <v>0</v>
      </c>
      <c r="F28" s="33">
        <v>0</v>
      </c>
      <c r="G28" s="28">
        <v>7.6999999999999999E-2</v>
      </c>
      <c r="H28" s="29">
        <v>1036.1220000000001</v>
      </c>
      <c r="I28" s="30">
        <v>0</v>
      </c>
      <c r="J28" s="30">
        <v>0</v>
      </c>
      <c r="K28" s="29">
        <v>7.6999999999999999E-2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82.717000000000013</v>
      </c>
      <c r="D29" s="9">
        <v>0</v>
      </c>
      <c r="E29" s="9">
        <v>0</v>
      </c>
      <c r="F29" s="9">
        <v>82.717000000000013</v>
      </c>
      <c r="G29" s="9">
        <v>0</v>
      </c>
      <c r="H29" s="9">
        <v>0</v>
      </c>
      <c r="I29" s="9">
        <v>0</v>
      </c>
      <c r="J29" s="9">
        <v>81.817000000000007</v>
      </c>
      <c r="K29" s="9">
        <v>0</v>
      </c>
      <c r="L29" s="9">
        <v>0</v>
      </c>
      <c r="M29" s="9">
        <v>0</v>
      </c>
      <c r="N29" s="9">
        <v>0.9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34</v>
      </c>
      <c r="C30" s="27">
        <f t="shared" si="0"/>
        <v>214.255</v>
      </c>
      <c r="D30" s="28">
        <v>153.97</v>
      </c>
      <c r="E30" s="33">
        <v>0</v>
      </c>
      <c r="F30" s="28">
        <v>58.867999999999995</v>
      </c>
      <c r="G30" s="28">
        <v>1.4169999999999998</v>
      </c>
      <c r="H30" s="29">
        <v>153.97</v>
      </c>
      <c r="I30" s="30">
        <v>0</v>
      </c>
      <c r="J30" s="29">
        <v>52.387999999999991</v>
      </c>
      <c r="K30" s="29">
        <v>1.4169999999999998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6.48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35</v>
      </c>
      <c r="C31" s="34">
        <f t="shared" si="0"/>
        <v>295.42</v>
      </c>
      <c r="D31" s="9">
        <v>82.835999999999999</v>
      </c>
      <c r="E31" s="9">
        <v>0</v>
      </c>
      <c r="F31" s="9">
        <v>124.14400000000001</v>
      </c>
      <c r="G31" s="9">
        <v>88.44</v>
      </c>
      <c r="H31" s="9">
        <v>71.753</v>
      </c>
      <c r="I31" s="9">
        <v>0</v>
      </c>
      <c r="J31" s="9">
        <v>124.14400000000001</v>
      </c>
      <c r="K31" s="9">
        <v>88.44</v>
      </c>
      <c r="L31" s="9">
        <v>11.083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[1]проверка!A51</f>
        <v>ООО "ЭФЕС"</v>
      </c>
      <c r="C32" s="34">
        <f>SUM(D32:G32)</f>
        <v>287.45500000000004</v>
      </c>
      <c r="D32" s="9">
        <v>0</v>
      </c>
      <c r="E32" s="9">
        <v>0</v>
      </c>
      <c r="F32" s="9">
        <v>126.69400000000002</v>
      </c>
      <c r="G32" s="9">
        <v>160.76100000000002</v>
      </c>
      <c r="H32" s="9">
        <v>0</v>
      </c>
      <c r="I32" s="9">
        <v>0</v>
      </c>
      <c r="J32" s="9">
        <v>57.584000000000017</v>
      </c>
      <c r="K32" s="9">
        <v>4.2620000000000289</v>
      </c>
      <c r="L32" s="9">
        <v>0</v>
      </c>
      <c r="M32" s="9">
        <v>0</v>
      </c>
      <c r="N32" s="9">
        <v>11.768000000000001</v>
      </c>
      <c r="O32" s="9">
        <v>0</v>
      </c>
      <c r="P32" s="9">
        <v>0</v>
      </c>
      <c r="Q32" s="9">
        <v>0</v>
      </c>
      <c r="R32" s="9">
        <v>57.341999999999999</v>
      </c>
      <c r="S32" s="9">
        <v>156.499</v>
      </c>
    </row>
    <row r="33" spans="1:21" s="31" customFormat="1" ht="25.5" customHeight="1">
      <c r="A33" s="9">
        <f t="shared" si="1"/>
        <v>28</v>
      </c>
      <c r="B33" s="23" t="s">
        <v>36</v>
      </c>
      <c r="C33" s="34">
        <f t="shared" si="0"/>
        <v>550.73099999999988</v>
      </c>
      <c r="D33" s="9">
        <v>0</v>
      </c>
      <c r="E33" s="9">
        <v>0</v>
      </c>
      <c r="F33" s="9">
        <v>3.5000000000000003E-2</v>
      </c>
      <c r="G33" s="9">
        <v>550.69599999999991</v>
      </c>
      <c r="H33" s="9">
        <v>0</v>
      </c>
      <c r="I33" s="9">
        <v>0</v>
      </c>
      <c r="J33" s="9">
        <v>0</v>
      </c>
      <c r="K33" s="9">
        <v>220.7639999999999</v>
      </c>
      <c r="L33" s="9">
        <v>0</v>
      </c>
      <c r="M33" s="9">
        <v>0</v>
      </c>
      <c r="N33" s="35">
        <v>3.5000000000000003E-2</v>
      </c>
      <c r="O33" s="9">
        <v>0</v>
      </c>
      <c r="P33" s="9">
        <v>0</v>
      </c>
      <c r="Q33" s="9">
        <v>0</v>
      </c>
      <c r="R33" s="9">
        <v>0</v>
      </c>
      <c r="S33" s="9">
        <v>329.93200000000002</v>
      </c>
    </row>
    <row r="34" spans="1:21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1162.7959999999998</v>
      </c>
      <c r="D34" s="25">
        <v>0</v>
      </c>
      <c r="E34" s="25">
        <v>838.99299999999982</v>
      </c>
      <c r="F34" s="25">
        <v>145.68100000000001</v>
      </c>
      <c r="G34" s="25">
        <v>178.12199999999999</v>
      </c>
      <c r="H34" s="25">
        <v>0</v>
      </c>
      <c r="I34" s="25">
        <v>826.04799999999977</v>
      </c>
      <c r="J34" s="25">
        <v>145.68100000000001</v>
      </c>
      <c r="K34" s="25">
        <v>16.72799999999998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12.945</v>
      </c>
      <c r="R34" s="25">
        <v>0</v>
      </c>
      <c r="S34" s="25">
        <v>161.39400000000001</v>
      </c>
    </row>
    <row r="35" spans="1:21" s="31" customFormat="1" ht="25.5" customHeight="1">
      <c r="A35" s="9">
        <f t="shared" si="1"/>
        <v>30</v>
      </c>
      <c r="B35" s="23" t="s">
        <v>37</v>
      </c>
      <c r="C35" s="34">
        <f>SUM(D35:G35)</f>
        <v>741.82100000000003</v>
      </c>
      <c r="D35" s="9">
        <v>573.08100000000002</v>
      </c>
      <c r="E35" s="9">
        <v>0</v>
      </c>
      <c r="F35" s="9">
        <v>146.92599999999999</v>
      </c>
      <c r="G35" s="9">
        <v>21.814</v>
      </c>
      <c r="H35" s="9">
        <v>547.75</v>
      </c>
      <c r="I35" s="9">
        <v>0</v>
      </c>
      <c r="J35" s="9">
        <v>134.96099999999998</v>
      </c>
      <c r="K35" s="9">
        <v>21.814</v>
      </c>
      <c r="L35" s="9">
        <v>25.331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11.965</v>
      </c>
      <c r="S35" s="9">
        <v>0</v>
      </c>
    </row>
    <row r="36" spans="1:21" s="8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1261.0530000000001</v>
      </c>
      <c r="D36" s="9">
        <v>0</v>
      </c>
      <c r="E36" s="9">
        <v>0</v>
      </c>
      <c r="F36" s="9">
        <v>1164.3630000000001</v>
      </c>
      <c r="G36" s="9">
        <v>96.69</v>
      </c>
      <c r="H36" s="9">
        <v>0</v>
      </c>
      <c r="I36" s="9">
        <v>0</v>
      </c>
      <c r="J36" s="9">
        <v>1143.3970000000002</v>
      </c>
      <c r="K36" s="9">
        <v>96.69</v>
      </c>
      <c r="L36" s="9">
        <v>0</v>
      </c>
      <c r="M36" s="9">
        <v>0</v>
      </c>
      <c r="N36" s="9">
        <v>16.116</v>
      </c>
      <c r="O36" s="9">
        <v>0</v>
      </c>
      <c r="P36" s="9">
        <v>0</v>
      </c>
      <c r="Q36" s="9">
        <v>0</v>
      </c>
      <c r="R36" s="9">
        <v>4.8499999999999996</v>
      </c>
      <c r="S36" s="9">
        <v>0</v>
      </c>
    </row>
    <row r="37" spans="1:21" s="8" customFormat="1" ht="25.5" customHeight="1">
      <c r="A37" s="16">
        <f t="shared" si="1"/>
        <v>32</v>
      </c>
      <c r="B37" s="24" t="s">
        <v>38</v>
      </c>
      <c r="C37" s="46">
        <f t="shared" si="0"/>
        <v>1600.114</v>
      </c>
      <c r="D37" s="47">
        <v>1366.789</v>
      </c>
      <c r="E37" s="16">
        <v>0</v>
      </c>
      <c r="F37" s="16">
        <v>225.50200000000001</v>
      </c>
      <c r="G37" s="16">
        <v>7.8230000000000004</v>
      </c>
      <c r="H37" s="48">
        <v>1366.789</v>
      </c>
      <c r="I37" s="16">
        <v>0</v>
      </c>
      <c r="J37" s="16">
        <v>225.50200000000001</v>
      </c>
      <c r="K37" s="16">
        <v>7.8230000000000004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1"/>
        <v>33</v>
      </c>
      <c r="B38" s="23" t="s">
        <v>39</v>
      </c>
      <c r="C38" s="34">
        <f>SUM(D38:G38)</f>
        <v>1935.6129999999998</v>
      </c>
      <c r="D38" s="9">
        <v>50.146000000000001</v>
      </c>
      <c r="E38" s="9">
        <v>0</v>
      </c>
      <c r="F38" s="9">
        <v>1538.9839999999999</v>
      </c>
      <c r="G38" s="9">
        <v>346.483</v>
      </c>
      <c r="H38" s="9">
        <v>0</v>
      </c>
      <c r="I38" s="9">
        <v>0</v>
      </c>
      <c r="J38" s="9">
        <v>1101.8739999999998</v>
      </c>
      <c r="K38" s="9">
        <v>205.70600000000002</v>
      </c>
      <c r="L38" s="9">
        <v>50.146000000000001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437.11</v>
      </c>
      <c r="S38" s="9">
        <v>140.77699999999999</v>
      </c>
    </row>
    <row r="39" spans="1:21" s="8" customFormat="1" ht="25.5" customHeight="1">
      <c r="A39" s="16">
        <f t="shared" si="1"/>
        <v>34</v>
      </c>
      <c r="B39" s="24" t="s">
        <v>40</v>
      </c>
      <c r="C39" s="7">
        <f>SUM(D39:G39)</f>
        <v>2805.7825459999999</v>
      </c>
      <c r="D39" s="16">
        <v>0</v>
      </c>
      <c r="E39" s="16">
        <v>481.12799999999999</v>
      </c>
      <c r="F39" s="21">
        <v>2059.3535459999998</v>
      </c>
      <c r="G39" s="21">
        <v>265.30099999999993</v>
      </c>
      <c r="H39" s="16">
        <v>0</v>
      </c>
      <c r="I39" s="16">
        <v>481.12799999999999</v>
      </c>
      <c r="J39" s="21">
        <v>1951.2615459999997</v>
      </c>
      <c r="K39" s="16">
        <v>87.487999999999971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108.092</v>
      </c>
      <c r="S39" s="21">
        <v>177.81299999999996</v>
      </c>
    </row>
    <row r="40" spans="1:21" s="8" customFormat="1" ht="25.5" customHeight="1">
      <c r="A40" s="9">
        <f t="shared" si="1"/>
        <v>35</v>
      </c>
      <c r="B40" s="23" t="s">
        <v>41</v>
      </c>
      <c r="C40" s="34">
        <f>SUM(D40:G40)</f>
        <v>25.890999999999998</v>
      </c>
      <c r="D40" s="9">
        <v>0</v>
      </c>
      <c r="E40" s="9">
        <v>0</v>
      </c>
      <c r="F40" s="9">
        <v>0</v>
      </c>
      <c r="G40" s="9">
        <v>25.890999999999998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25.890999999999998</v>
      </c>
    </row>
    <row r="41" spans="1:21" s="8" customFormat="1" ht="25.5" customHeight="1">
      <c r="A41" s="9">
        <v>36</v>
      </c>
      <c r="B41" s="23" t="s">
        <v>43</v>
      </c>
      <c r="C41" s="34">
        <f>SUM(D41:G41)</f>
        <v>1163.6759999999997</v>
      </c>
      <c r="D41" s="9">
        <v>1163.5809999999997</v>
      </c>
      <c r="E41" s="9">
        <v>0</v>
      </c>
      <c r="F41" s="9">
        <v>9.5000000000000001E-2</v>
      </c>
      <c r="G41" s="9">
        <v>0</v>
      </c>
      <c r="H41" s="9">
        <v>1163.5809999999997</v>
      </c>
      <c r="I41" s="9">
        <v>0</v>
      </c>
      <c r="J41" s="9">
        <v>9.5000000000000001E-2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42</v>
      </c>
      <c r="C42" s="34">
        <f>SUM(D42:G42)</f>
        <v>1014.8929999999999</v>
      </c>
      <c r="D42" s="9">
        <v>0</v>
      </c>
      <c r="E42" s="9">
        <v>0</v>
      </c>
      <c r="F42" s="9">
        <v>1011.8409999999999</v>
      </c>
      <c r="G42" s="9">
        <v>3.052</v>
      </c>
      <c r="H42" s="9">
        <v>0</v>
      </c>
      <c r="I42" s="9">
        <v>0</v>
      </c>
      <c r="J42" s="9">
        <v>975.12999999999988</v>
      </c>
      <c r="K42" s="9">
        <v>3.052</v>
      </c>
      <c r="L42" s="9">
        <v>0</v>
      </c>
      <c r="M42" s="9">
        <v>0</v>
      </c>
      <c r="N42" s="9">
        <v>11.624000000000001</v>
      </c>
      <c r="O42" s="9">
        <v>0</v>
      </c>
      <c r="P42" s="9">
        <v>0</v>
      </c>
      <c r="Q42" s="9">
        <v>0</v>
      </c>
      <c r="R42" s="9">
        <v>25.087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508262.43702000001</v>
      </c>
      <c r="D43" s="39">
        <f>SUM(D6:D42)</f>
        <v>174461.85600000003</v>
      </c>
      <c r="E43" s="39">
        <f t="shared" ref="E43:S43" si="2">SUM(E6:E42)</f>
        <v>11853.477999999999</v>
      </c>
      <c r="F43" s="39">
        <f t="shared" si="2"/>
        <v>153298.75700000001</v>
      </c>
      <c r="G43" s="39">
        <f t="shared" si="2"/>
        <v>168648.34602000003</v>
      </c>
      <c r="H43" s="39">
        <f t="shared" si="2"/>
        <v>99296.183000000034</v>
      </c>
      <c r="I43" s="39">
        <f t="shared" si="2"/>
        <v>11721.237999999998</v>
      </c>
      <c r="J43" s="39">
        <f>SUM(J6:J42)</f>
        <v>124462.43699999999</v>
      </c>
      <c r="K43" s="39">
        <f t="shared" si="2"/>
        <v>53908.650009999954</v>
      </c>
      <c r="L43" s="39">
        <f>SUM(L6:L42)</f>
        <v>74854.844999999972</v>
      </c>
      <c r="M43" s="39">
        <f>SUM(M6:M42)</f>
        <v>38.367999999999995</v>
      </c>
      <c r="N43" s="39">
        <f>SUM(N6:N42)</f>
        <v>40.498000000000005</v>
      </c>
      <c r="O43" s="39">
        <f t="shared" si="2"/>
        <v>0</v>
      </c>
      <c r="P43" s="39">
        <f t="shared" si="2"/>
        <v>310.82799999999997</v>
      </c>
      <c r="Q43" s="39">
        <f t="shared" si="2"/>
        <v>93.871999999999986</v>
      </c>
      <c r="R43" s="39">
        <f>SUM(R6:R42)</f>
        <v>28795.822000000004</v>
      </c>
      <c r="S43" s="39">
        <f t="shared" si="2"/>
        <v>114739.69601000009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0C3967-6E50-4515-B409-9A2BDC1E28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8B166-AFB3-4BAD-9B5D-662FAF3A2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7371F5-3603-4D49-AC61-F39E36C8FC1D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Ганьжина Наталья Александровна</cp:lastModifiedBy>
  <cp:lastPrinted>2014-03-28T03:05:47Z</cp:lastPrinted>
  <dcterms:created xsi:type="dcterms:W3CDTF">2013-07-30T02:34:41Z</dcterms:created>
  <dcterms:modified xsi:type="dcterms:W3CDTF">2014-04-24T10:55:09Z</dcterms:modified>
</cp:coreProperties>
</file>