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35" windowHeight="11955" tabRatio="674" activeTab="7"/>
  </bookViews>
  <sheets>
    <sheet name="январь" sheetId="4" r:id="rId1"/>
    <sheet name="февраль" sheetId="5" r:id="rId2"/>
    <sheet name="март" sheetId="6" r:id="rId3"/>
    <sheet name="апрель" sheetId="7" r:id="rId4"/>
    <sheet name="май" sheetId="8" r:id="rId5"/>
    <sheet name="июнь" sheetId="9" r:id="rId6"/>
    <sheet name="июль" sheetId="3" r:id="rId7"/>
    <sheet name="август" sheetId="1" r:id="rId8"/>
    <sheet name="октябрь" sheetId="10" r:id="rId9"/>
    <sheet name="ноябрь" sheetId="11" r:id="rId10"/>
    <sheet name="декабрь" sheetId="12" r:id="rId11"/>
    <sheet name="год" sheetId="13" r:id="rId12"/>
  </sheets>
  <definedNames>
    <definedName name="_xlnm.Print_Area" localSheetId="7">август!$A$1:$E$21</definedName>
  </definedNames>
  <calcPr calcId="144525"/>
</workbook>
</file>

<file path=xl/calcChain.xml><?xml version="1.0" encoding="utf-8"?>
<calcChain xmlns="http://schemas.openxmlformats.org/spreadsheetml/2006/main">
  <c r="F18" i="1" l="1"/>
  <c r="F11" i="1"/>
  <c r="F18" i="3" l="1"/>
  <c r="F11" i="3"/>
  <c r="F18" i="9" l="1"/>
  <c r="F11" i="9"/>
  <c r="F18" i="8" l="1"/>
  <c r="F11" i="8"/>
  <c r="C9" i="12" l="1"/>
  <c r="C15" i="10"/>
  <c r="C9" i="10"/>
  <c r="C15" i="12" l="1"/>
  <c r="C14" i="11"/>
  <c r="C8" i="11"/>
  <c r="C7" i="13" l="1"/>
  <c r="C6" i="13"/>
  <c r="C8" i="13"/>
  <c r="E8" i="13" s="1"/>
  <c r="E9" i="13" s="1"/>
  <c r="C9" i="13" l="1"/>
  <c r="E6" i="13"/>
  <c r="F6" i="13" s="1"/>
  <c r="F8" i="13"/>
  <c r="F9" i="13" s="1"/>
</calcChain>
</file>

<file path=xl/sharedStrings.xml><?xml version="1.0" encoding="utf-8"?>
<sst xmlns="http://schemas.openxmlformats.org/spreadsheetml/2006/main" count="187" uniqueCount="44">
  <si>
    <t>Объем электроэнергии, кВтч</t>
  </si>
  <si>
    <t>Цена, руб./кВтч</t>
  </si>
  <si>
    <t>Стоимость (без НДС), руб.</t>
  </si>
  <si>
    <t>Электроэнергия (РРЭ)</t>
  </si>
  <si>
    <t>Стоимость (с НДС), руб.</t>
  </si>
  <si>
    <t>Объем электрической энергии, купленной на розничном рынке</t>
  </si>
  <si>
    <t>Начальник управления покупки электроэнергии</t>
  </si>
  <si>
    <t xml:space="preserve"> и взаимодействия с ТСО</t>
  </si>
  <si>
    <t>Рубина Н.М.</t>
  </si>
  <si>
    <t>ООО "ПУСК-ЕКБ"</t>
  </si>
  <si>
    <t>ОАО "Уральский завод РТИ"</t>
  </si>
  <si>
    <t>ОАО "МРСК Урала"</t>
  </si>
  <si>
    <t>Декабрь 2011г.</t>
  </si>
  <si>
    <t>Информация об объемах покупки электрической энергии (мощности) на розничном рынке</t>
  </si>
  <si>
    <t>Мощность (РРЭ)</t>
  </si>
  <si>
    <t>Объем мощности, МВт</t>
  </si>
  <si>
    <t>Цена, руб./МВт</t>
  </si>
  <si>
    <t>Мощность</t>
  </si>
  <si>
    <t>Электроэнергия</t>
  </si>
  <si>
    <t>ООО "РТИ - Энерго"</t>
  </si>
  <si>
    <t>ЗАО "Екатеринбургская генерирующая компания"</t>
  </si>
  <si>
    <t>октябрь 2013г.</t>
  </si>
  <si>
    <t>ноябрь 2013г.</t>
  </si>
  <si>
    <t>декабрь 2013г.</t>
  </si>
  <si>
    <t>ОАО Мосэнергосбыт"</t>
  </si>
  <si>
    <t>ОАО "Екатеринбургэнергосбыт"</t>
  </si>
  <si>
    <t>Полезный отпуск электической энергии</t>
  </si>
  <si>
    <t>ТСО</t>
  </si>
  <si>
    <t>Объем, кВтч</t>
  </si>
  <si>
    <t>ВН</t>
  </si>
  <si>
    <t>СН1</t>
  </si>
  <si>
    <t>СН2</t>
  </si>
  <si>
    <t>НН</t>
  </si>
  <si>
    <t>Итого</t>
  </si>
  <si>
    <t>Объем, МВт</t>
  </si>
  <si>
    <t>май 2014г.</t>
  </si>
  <si>
    <t>МРСК Урала, ОАО (ф-л "Свердловэнерго")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</si>
  <si>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</si>
  <si>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</si>
  <si>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по тарифным группам в разрезе территориальных сетевых организаций по уровням напряжения*</t>
  </si>
  <si>
    <t>Информация энергосбытовой компании об объеме фактического полезного отпуска электрической энергии и мощности</t>
  </si>
  <si>
    <t>июнь 2014г.</t>
  </si>
  <si>
    <t>июль 2014г.</t>
  </si>
  <si>
    <t>август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</si>
</sst>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(* #,##0.00_);_(* \(#,##0.00\);_(* &quot;-&quot;??_);_(@_)"/>
    <numFmt numFmtId="166" formatCode="0.000000"/>
    <numFmt numFmtId="167" formatCode="0.00000"/>
  </numFmts>
  <fonts count="1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164" fontId="1" fillId="0" borderId="0" xfId="0" applyNumberFormat="1" applyFont="1" applyBorder="1"/>
    <xf numFmtId="4" fontId="3" fillId="2" borderId="2" xfId="0" applyNumberFormat="1" applyFont="1" applyFill="1" applyBorder="1"/>
    <xf numFmtId="0" fontId="1" fillId="0" borderId="0" xfId="0" applyFont="1" applyBorder="1" applyAlignment="1">
      <alignment horizontal="right"/>
    </xf>
    <xf numFmtId="0" fontId="3" fillId="0" borderId="0" xfId="0" applyFont="1"/>
    <xf numFmtId="0" fontId="8" fillId="0" borderId="0" xfId="0" applyFont="1"/>
    <xf numFmtId="4" fontId="5" fillId="0" borderId="1" xfId="0" applyNumberFormat="1" applyFont="1" applyFill="1" applyBorder="1"/>
    <xf numFmtId="4" fontId="4" fillId="0" borderId="3" xfId="1" applyNumberFormat="1" applyFont="1" applyFill="1" applyBorder="1" applyAlignment="1">
      <alignment horizontal="right" wrapText="1"/>
    </xf>
    <xf numFmtId="0" fontId="5" fillId="0" borderId="1" xfId="0" applyFont="1" applyBorder="1"/>
    <xf numFmtId="4" fontId="4" fillId="0" borderId="1" xfId="1" applyNumberFormat="1" applyFont="1" applyFill="1" applyBorder="1" applyAlignment="1">
      <alignment horizontal="right" wrapText="1"/>
    </xf>
    <xf numFmtId="0" fontId="5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3" fillId="2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0" fontId="5" fillId="0" borderId="3" xfId="0" applyFont="1" applyBorder="1"/>
    <xf numFmtId="166" fontId="4" fillId="0" borderId="1" xfId="0" applyNumberFormat="1" applyFont="1" applyFill="1" applyBorder="1" applyAlignment="1">
      <alignment horizontal="center" vertical="top" wrapText="1"/>
    </xf>
    <xf numFmtId="4" fontId="4" fillId="0" borderId="0" xfId="1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/>
    <xf numFmtId="167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/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/>
    <xf numFmtId="0" fontId="1" fillId="0" borderId="0" xfId="0" applyFont="1" applyAlignment="1"/>
    <xf numFmtId="0" fontId="6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 shrinkToFit="1"/>
    </xf>
    <xf numFmtId="0" fontId="6" fillId="2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1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orkbookViewId="0">
      <selection activeCell="A22" sqref="A2:XFD22"/>
    </sheetView>
  </sheetViews>
  <sheetFormatPr defaultRowHeight="12.75" x14ac:dyDescent="0.2"/>
  <cols>
    <col min="2" max="2" width="64.7109375" customWidth="1"/>
    <col min="3" max="3" width="22.7109375" style="19" customWidth="1"/>
    <col min="4" max="4" width="23.42578125" style="1" customWidth="1"/>
    <col min="5" max="5" width="13.42578125" customWidth="1"/>
  </cols>
  <sheetData>
    <row r="2" spans="2:2" ht="15.75" x14ac:dyDescent="0.25">
      <c r="B2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workbookViewId="0">
      <selection activeCell="B6" sqref="B6:B7"/>
    </sheetView>
  </sheetViews>
  <sheetFormatPr defaultRowHeight="12.75" x14ac:dyDescent="0.2"/>
  <cols>
    <col min="2" max="2" width="64.7109375" customWidth="1"/>
    <col min="3" max="3" width="22.7109375" style="19" customWidth="1"/>
    <col min="4" max="4" width="23.42578125" style="1" customWidth="1"/>
  </cols>
  <sheetData>
    <row r="2" spans="2:5" ht="39.75" customHeight="1" x14ac:dyDescent="0.25">
      <c r="B2" s="30" t="s">
        <v>13</v>
      </c>
      <c r="D2" s="33" t="s">
        <v>22</v>
      </c>
    </row>
    <row r="3" spans="2:5" ht="15.75" x14ac:dyDescent="0.25">
      <c r="B3" s="8"/>
      <c r="D3" s="21"/>
    </row>
    <row r="5" spans="2:5" s="3" customFormat="1" ht="44.25" customHeight="1" x14ac:dyDescent="0.25">
      <c r="B5" s="15" t="s">
        <v>3</v>
      </c>
      <c r="C5" s="18" t="s">
        <v>0</v>
      </c>
      <c r="D5" s="16" t="s">
        <v>1</v>
      </c>
    </row>
    <row r="6" spans="2:5" s="4" customFormat="1" ht="20.25" customHeight="1" x14ac:dyDescent="0.2">
      <c r="B6" s="39" t="s">
        <v>20</v>
      </c>
      <c r="C6" s="32">
        <v>26187808</v>
      </c>
      <c r="D6" s="40">
        <v>0.99524999999999997</v>
      </c>
    </row>
    <row r="7" spans="2:5" s="4" customFormat="1" ht="20.25" customHeight="1" x14ac:dyDescent="0.2">
      <c r="B7" s="12" t="s">
        <v>19</v>
      </c>
      <c r="C7" s="32">
        <v>181915</v>
      </c>
      <c r="D7" s="40">
        <v>0.92</v>
      </c>
    </row>
    <row r="8" spans="2:5" s="3" customFormat="1" ht="20.25" customHeight="1" thickBot="1" x14ac:dyDescent="0.3">
      <c r="B8" s="5"/>
      <c r="C8" s="35">
        <f>C6+C7</f>
        <v>26369723</v>
      </c>
      <c r="D8" s="23"/>
      <c r="E8" s="2"/>
    </row>
    <row r="9" spans="2:5" s="3" customFormat="1" ht="20.25" customHeight="1" x14ac:dyDescent="0.25">
      <c r="B9" s="5"/>
      <c r="C9" s="25"/>
      <c r="D9" s="23"/>
      <c r="E9" s="2"/>
    </row>
    <row r="10" spans="2:5" ht="20.25" customHeight="1" x14ac:dyDescent="0.2">
      <c r="C10"/>
      <c r="D10"/>
    </row>
    <row r="11" spans="2:5" ht="36" customHeight="1" x14ac:dyDescent="0.2">
      <c r="B11" s="15" t="s">
        <v>14</v>
      </c>
      <c r="C11" s="16" t="s">
        <v>15</v>
      </c>
      <c r="D11" s="16" t="s">
        <v>16</v>
      </c>
    </row>
    <row r="12" spans="2:5" ht="20.25" customHeight="1" x14ac:dyDescent="0.2">
      <c r="B12" s="39" t="s">
        <v>20</v>
      </c>
      <c r="C12" s="31">
        <v>36.811</v>
      </c>
      <c r="D12" s="34">
        <v>331858.96999999997</v>
      </c>
    </row>
    <row r="13" spans="2:5" ht="20.25" customHeight="1" x14ac:dyDescent="0.2">
      <c r="B13" s="12" t="s">
        <v>19</v>
      </c>
      <c r="C13" s="31">
        <v>9.0999999999999998E-2</v>
      </c>
      <c r="D13" s="34">
        <v>176488.97</v>
      </c>
    </row>
    <row r="14" spans="2:5" ht="20.25" customHeight="1" thickBot="1" x14ac:dyDescent="0.25">
      <c r="B14" s="5"/>
      <c r="C14" s="36">
        <f>C12+C13</f>
        <v>36.902000000000001</v>
      </c>
      <c r="D14" s="7"/>
    </row>
    <row r="15" spans="2:5" s="3" customFormat="1" ht="20.25" customHeight="1" x14ac:dyDescent="0.25">
      <c r="B15" s="5"/>
      <c r="C15" s="25"/>
      <c r="D15" s="23"/>
      <c r="E15" s="2"/>
    </row>
    <row r="16" spans="2:5" s="3" customFormat="1" ht="20.25" customHeight="1" x14ac:dyDescent="0.25">
      <c r="B16" s="5"/>
      <c r="C16" s="25"/>
      <c r="D16" s="23"/>
      <c r="E16" s="2"/>
    </row>
    <row r="17" spans="2:5" s="3" customFormat="1" ht="20.25" customHeight="1" x14ac:dyDescent="0.25">
      <c r="B17" s="5"/>
      <c r="C17" s="25"/>
      <c r="D17" s="23"/>
      <c r="E17" s="2"/>
    </row>
    <row r="20" spans="2:5" ht="15.75" x14ac:dyDescent="0.25">
      <c r="B20" s="9" t="s">
        <v>6</v>
      </c>
      <c r="C20"/>
      <c r="D20" s="29" t="s">
        <v>8</v>
      </c>
    </row>
    <row r="21" spans="2:5" ht="15.75" customHeight="1" x14ac:dyDescent="0.25">
      <c r="B21" s="9" t="s">
        <v>7</v>
      </c>
      <c r="C21"/>
      <c r="D21"/>
    </row>
    <row r="22" spans="2:5" ht="15.75" x14ac:dyDescent="0.25">
      <c r="B22" s="9"/>
    </row>
  </sheetData>
  <conditionalFormatting sqref="D5 D7:G8 B7:B8">
    <cfRule type="cellIs" dxfId="126" priority="39" stopIfTrue="1" operator="equal">
      <formula>0</formula>
    </cfRule>
  </conditionalFormatting>
  <conditionalFormatting sqref="C4">
    <cfRule type="cellIs" dxfId="125" priority="36" stopIfTrue="1" operator="equal">
      <formula>0</formula>
    </cfRule>
  </conditionalFormatting>
  <conditionalFormatting sqref="C7:F8">
    <cfRule type="cellIs" dxfId="124" priority="35" stopIfTrue="1" operator="equal">
      <formula>0</formula>
    </cfRule>
  </conditionalFormatting>
  <conditionalFormatting sqref="B7:B8">
    <cfRule type="cellIs" dxfId="123" priority="34" stopIfTrue="1" operator="equal">
      <formula>0</formula>
    </cfRule>
  </conditionalFormatting>
  <conditionalFormatting sqref="C4">
    <cfRule type="cellIs" dxfId="122" priority="33" stopIfTrue="1" operator="equal">
      <formula>0</formula>
    </cfRule>
  </conditionalFormatting>
  <conditionalFormatting sqref="C7:F8">
    <cfRule type="cellIs" dxfId="121" priority="32" stopIfTrue="1" operator="equal">
      <formula>0</formula>
    </cfRule>
  </conditionalFormatting>
  <conditionalFormatting sqref="B7:B8">
    <cfRule type="cellIs" dxfId="120" priority="31" stopIfTrue="1" operator="equal">
      <formula>0</formula>
    </cfRule>
  </conditionalFormatting>
  <conditionalFormatting sqref="C4">
    <cfRule type="cellIs" dxfId="119" priority="30" stopIfTrue="1" operator="equal">
      <formula>0</formula>
    </cfRule>
  </conditionalFormatting>
  <conditionalFormatting sqref="C8:F9">
    <cfRule type="cellIs" dxfId="118" priority="29" stopIfTrue="1" operator="equal">
      <formula>0</formula>
    </cfRule>
  </conditionalFormatting>
  <conditionalFormatting sqref="B8:B9">
    <cfRule type="cellIs" dxfId="117" priority="28" stopIfTrue="1" operator="equal">
      <formula>0</formula>
    </cfRule>
  </conditionalFormatting>
  <conditionalFormatting sqref="C4">
    <cfRule type="cellIs" dxfId="116" priority="27" stopIfTrue="1" operator="equal">
      <formula>0</formula>
    </cfRule>
  </conditionalFormatting>
  <conditionalFormatting sqref="C8:F9">
    <cfRule type="cellIs" dxfId="115" priority="26" stopIfTrue="1" operator="equal">
      <formula>0</formula>
    </cfRule>
  </conditionalFormatting>
  <conditionalFormatting sqref="B8:B9">
    <cfRule type="cellIs" dxfId="114" priority="25" stopIfTrue="1" operator="equal">
      <formula>0</formula>
    </cfRule>
  </conditionalFormatting>
  <conditionalFormatting sqref="C4">
    <cfRule type="cellIs" dxfId="113" priority="24" stopIfTrue="1" operator="equal">
      <formula>0</formula>
    </cfRule>
  </conditionalFormatting>
  <conditionalFormatting sqref="C6:F8">
    <cfRule type="cellIs" dxfId="112" priority="23" stopIfTrue="1" operator="equal">
      <formula>0</formula>
    </cfRule>
  </conditionalFormatting>
  <conditionalFormatting sqref="B6:B8">
    <cfRule type="cellIs" dxfId="111" priority="22" stopIfTrue="1" operator="equal">
      <formula>0</formula>
    </cfRule>
  </conditionalFormatting>
  <conditionalFormatting sqref="B13">
    <cfRule type="cellIs" dxfId="110" priority="21" stopIfTrue="1" operator="equal">
      <formula>0</formula>
    </cfRule>
  </conditionalFormatting>
  <conditionalFormatting sqref="B6:B7">
    <cfRule type="cellIs" dxfId="109" priority="20" stopIfTrue="1" operator="equal">
      <formula>0</formula>
    </cfRule>
  </conditionalFormatting>
  <conditionalFormatting sqref="B6:B7">
    <cfRule type="cellIs" dxfId="108" priority="19" stopIfTrue="1" operator="equal">
      <formula>0</formula>
    </cfRule>
  </conditionalFormatting>
  <conditionalFormatting sqref="B7">
    <cfRule type="cellIs" dxfId="107" priority="18" stopIfTrue="1" operator="equal">
      <formula>0</formula>
    </cfRule>
  </conditionalFormatting>
  <conditionalFormatting sqref="B7">
    <cfRule type="cellIs" dxfId="106" priority="17" stopIfTrue="1" operator="equal">
      <formula>0</formula>
    </cfRule>
  </conditionalFormatting>
  <conditionalFormatting sqref="B7">
    <cfRule type="cellIs" dxfId="105" priority="16" stopIfTrue="1" operator="equal">
      <formula>0</formula>
    </cfRule>
  </conditionalFormatting>
  <conditionalFormatting sqref="B7">
    <cfRule type="cellIs" dxfId="104" priority="15" stopIfTrue="1" operator="equal">
      <formula>0</formula>
    </cfRule>
  </conditionalFormatting>
  <conditionalFormatting sqref="B7">
    <cfRule type="cellIs" dxfId="103" priority="14" stopIfTrue="1" operator="equal">
      <formula>0</formula>
    </cfRule>
  </conditionalFormatting>
  <conditionalFormatting sqref="B7">
    <cfRule type="cellIs" dxfId="102" priority="13" stopIfTrue="1" operator="equal">
      <formula>0</formula>
    </cfRule>
  </conditionalFormatting>
  <conditionalFormatting sqref="B7">
    <cfRule type="cellIs" dxfId="101" priority="12" stopIfTrue="1" operator="equal">
      <formula>0</formula>
    </cfRule>
  </conditionalFormatting>
  <conditionalFormatting sqref="B7">
    <cfRule type="cellIs" dxfId="100" priority="11" stopIfTrue="1" operator="equal">
      <formula>0</formula>
    </cfRule>
  </conditionalFormatting>
  <conditionalFormatting sqref="B12:B13">
    <cfRule type="cellIs" dxfId="99" priority="10" stopIfTrue="1" operator="equal">
      <formula>0</formula>
    </cfRule>
  </conditionalFormatting>
  <conditionalFormatting sqref="B12:B13">
    <cfRule type="cellIs" dxfId="98" priority="9" stopIfTrue="1" operator="equal">
      <formula>0</formula>
    </cfRule>
  </conditionalFormatting>
  <conditionalFormatting sqref="B13">
    <cfRule type="cellIs" dxfId="97" priority="8" stopIfTrue="1" operator="equal">
      <formula>0</formula>
    </cfRule>
  </conditionalFormatting>
  <conditionalFormatting sqref="B13">
    <cfRule type="cellIs" dxfId="96" priority="7" stopIfTrue="1" operator="equal">
      <formula>0</formula>
    </cfRule>
  </conditionalFormatting>
  <conditionalFormatting sqref="B13">
    <cfRule type="cellIs" dxfId="95" priority="6" stopIfTrue="1" operator="equal">
      <formula>0</formula>
    </cfRule>
  </conditionalFormatting>
  <conditionalFormatting sqref="B13">
    <cfRule type="cellIs" dxfId="94" priority="5" stopIfTrue="1" operator="equal">
      <formula>0</formula>
    </cfRule>
  </conditionalFormatting>
  <conditionalFormatting sqref="B13">
    <cfRule type="cellIs" dxfId="93" priority="4" stopIfTrue="1" operator="equal">
      <formula>0</formula>
    </cfRule>
  </conditionalFormatting>
  <conditionalFormatting sqref="B13">
    <cfRule type="cellIs" dxfId="92" priority="3" stopIfTrue="1" operator="equal">
      <formula>0</formula>
    </cfRule>
  </conditionalFormatting>
  <conditionalFormatting sqref="B13">
    <cfRule type="cellIs" dxfId="91" priority="2" stopIfTrue="1" operator="equal">
      <formula>0</formula>
    </cfRule>
  </conditionalFormatting>
  <conditionalFormatting sqref="B13">
    <cfRule type="cellIs" dxfId="9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sqref="A1:XFD1048576"/>
    </sheetView>
  </sheetViews>
  <sheetFormatPr defaultRowHeight="12.75" x14ac:dyDescent="0.2"/>
  <cols>
    <col min="2" max="2" width="64.7109375" customWidth="1"/>
    <col min="3" max="3" width="22.7109375" style="19" customWidth="1"/>
    <col min="4" max="4" width="23.42578125" style="1" customWidth="1"/>
  </cols>
  <sheetData>
    <row r="2" spans="2:5" ht="39.75" customHeight="1" x14ac:dyDescent="0.25">
      <c r="B2" s="30" t="s">
        <v>13</v>
      </c>
      <c r="D2" s="33" t="s">
        <v>23</v>
      </c>
    </row>
    <row r="3" spans="2:5" ht="15.75" x14ac:dyDescent="0.25">
      <c r="B3" s="8"/>
      <c r="D3" s="21"/>
    </row>
    <row r="5" spans="2:5" s="3" customFormat="1" ht="44.25" customHeight="1" x14ac:dyDescent="0.25">
      <c r="B5" s="15" t="s">
        <v>18</v>
      </c>
      <c r="C5" s="18" t="s">
        <v>0</v>
      </c>
      <c r="D5" s="16" t="s">
        <v>1</v>
      </c>
    </row>
    <row r="6" spans="2:5" s="4" customFormat="1" ht="20.25" customHeight="1" x14ac:dyDescent="0.2">
      <c r="B6" s="39" t="s">
        <v>20</v>
      </c>
      <c r="C6" s="32">
        <v>40553262</v>
      </c>
      <c r="D6" s="40">
        <v>1.0031399999999999</v>
      </c>
    </row>
    <row r="7" spans="2:5" s="4" customFormat="1" ht="20.25" customHeight="1" x14ac:dyDescent="0.2">
      <c r="B7" s="12" t="s">
        <v>19</v>
      </c>
      <c r="C7" s="32">
        <v>154845</v>
      </c>
      <c r="D7" s="40">
        <v>0.92</v>
      </c>
    </row>
    <row r="8" spans="2:5" s="4" customFormat="1" ht="20.25" customHeight="1" x14ac:dyDescent="0.2">
      <c r="B8" s="12" t="s">
        <v>24</v>
      </c>
      <c r="C8" s="32">
        <v>1833</v>
      </c>
      <c r="D8" s="40">
        <v>1.06596</v>
      </c>
    </row>
    <row r="9" spans="2:5" s="3" customFormat="1" ht="20.25" customHeight="1" thickBot="1" x14ac:dyDescent="0.3">
      <c r="B9" s="5"/>
      <c r="C9" s="35">
        <f>C6+C7+C8</f>
        <v>40709940</v>
      </c>
      <c r="D9" s="23"/>
      <c r="E9" s="2"/>
    </row>
    <row r="10" spans="2:5" s="3" customFormat="1" ht="20.25" customHeight="1" x14ac:dyDescent="0.25">
      <c r="B10" s="5"/>
      <c r="C10" s="25"/>
      <c r="D10" s="23"/>
      <c r="E10" s="2"/>
    </row>
    <row r="11" spans="2:5" ht="20.25" customHeight="1" x14ac:dyDescent="0.2">
      <c r="C11"/>
      <c r="D11"/>
    </row>
    <row r="12" spans="2:5" ht="36" customHeight="1" x14ac:dyDescent="0.2">
      <c r="B12" s="15" t="s">
        <v>17</v>
      </c>
      <c r="C12" s="16" t="s">
        <v>15</v>
      </c>
      <c r="D12" s="16" t="s">
        <v>16</v>
      </c>
    </row>
    <row r="13" spans="2:5" ht="20.25" customHeight="1" x14ac:dyDescent="0.2">
      <c r="B13" s="39" t="s">
        <v>20</v>
      </c>
      <c r="C13" s="31">
        <v>54.581000000000003</v>
      </c>
      <c r="D13" s="34">
        <v>367963.04</v>
      </c>
    </row>
    <row r="14" spans="2:5" ht="20.25" customHeight="1" x14ac:dyDescent="0.2">
      <c r="B14" s="12" t="s">
        <v>19</v>
      </c>
      <c r="C14" s="31">
        <v>7.2999999999999995E-2</v>
      </c>
      <c r="D14" s="34">
        <v>185562.31</v>
      </c>
    </row>
    <row r="15" spans="2:5" ht="20.25" customHeight="1" thickBot="1" x14ac:dyDescent="0.25">
      <c r="B15" s="5"/>
      <c r="C15" s="36">
        <f>C13+C14</f>
        <v>54.654000000000003</v>
      </c>
      <c r="D15" s="7"/>
    </row>
    <row r="16" spans="2:5" s="3" customFormat="1" ht="20.25" customHeight="1" x14ac:dyDescent="0.25">
      <c r="B16" s="5"/>
      <c r="C16" s="25"/>
      <c r="D16" s="23"/>
      <c r="E16" s="2"/>
    </row>
    <row r="17" spans="2:5" s="3" customFormat="1" ht="20.25" customHeight="1" x14ac:dyDescent="0.25">
      <c r="B17" s="5"/>
      <c r="C17" s="25"/>
      <c r="D17" s="23"/>
      <c r="E17" s="2"/>
    </row>
    <row r="18" spans="2:5" s="3" customFormat="1" ht="20.25" customHeight="1" x14ac:dyDescent="0.25">
      <c r="B18" s="5"/>
      <c r="C18" s="25"/>
      <c r="D18" s="23"/>
      <c r="E18" s="2"/>
    </row>
    <row r="21" spans="2:5" ht="15.75" x14ac:dyDescent="0.25">
      <c r="B21" s="9" t="s">
        <v>6</v>
      </c>
      <c r="C21"/>
      <c r="D21" s="29" t="s">
        <v>8</v>
      </c>
    </row>
    <row r="22" spans="2:5" ht="15.75" customHeight="1" x14ac:dyDescent="0.25">
      <c r="B22" s="9" t="s">
        <v>7</v>
      </c>
      <c r="C22"/>
      <c r="D22"/>
    </row>
    <row r="23" spans="2:5" ht="15.75" x14ac:dyDescent="0.25">
      <c r="B23" s="9"/>
    </row>
  </sheetData>
  <conditionalFormatting sqref="D5 D7:G9 B7:B9">
    <cfRule type="cellIs" dxfId="89" priority="53" stopIfTrue="1" operator="equal">
      <formula>0</formula>
    </cfRule>
  </conditionalFormatting>
  <conditionalFormatting sqref="D5 D7:G9 B7:B9">
    <cfRule type="cellIs" dxfId="88" priority="52" stopIfTrue="1" operator="equal">
      <formula>0</formula>
    </cfRule>
  </conditionalFormatting>
  <conditionalFormatting sqref="C4">
    <cfRule type="cellIs" dxfId="87" priority="51" stopIfTrue="1" operator="equal">
      <formula>0</formula>
    </cfRule>
  </conditionalFormatting>
  <conditionalFormatting sqref="C7:F9">
    <cfRule type="cellIs" dxfId="86" priority="50" stopIfTrue="1" operator="equal">
      <formula>0</formula>
    </cfRule>
  </conditionalFormatting>
  <conditionalFormatting sqref="B7:B9">
    <cfRule type="cellIs" dxfId="85" priority="49" stopIfTrue="1" operator="equal">
      <formula>0</formula>
    </cfRule>
  </conditionalFormatting>
  <conditionalFormatting sqref="C4">
    <cfRule type="cellIs" dxfId="84" priority="48" stopIfTrue="1" operator="equal">
      <formula>0</formula>
    </cfRule>
  </conditionalFormatting>
  <conditionalFormatting sqref="C7:F9">
    <cfRule type="cellIs" dxfId="83" priority="47" stopIfTrue="1" operator="equal">
      <formula>0</formula>
    </cfRule>
  </conditionalFormatting>
  <conditionalFormatting sqref="B7:B9">
    <cfRule type="cellIs" dxfId="82" priority="46" stopIfTrue="1" operator="equal">
      <formula>0</formula>
    </cfRule>
  </conditionalFormatting>
  <conditionalFormatting sqref="D5 D7:G9 B7:B9">
    <cfRule type="cellIs" dxfId="81" priority="45" stopIfTrue="1" operator="equal">
      <formula>0</formula>
    </cfRule>
  </conditionalFormatting>
  <conditionalFormatting sqref="C4">
    <cfRule type="cellIs" dxfId="80" priority="44" stopIfTrue="1" operator="equal">
      <formula>0</formula>
    </cfRule>
  </conditionalFormatting>
  <conditionalFormatting sqref="C7:F9">
    <cfRule type="cellIs" dxfId="79" priority="43" stopIfTrue="1" operator="equal">
      <formula>0</formula>
    </cfRule>
  </conditionalFormatting>
  <conditionalFormatting sqref="B7:B9">
    <cfRule type="cellIs" dxfId="78" priority="42" stopIfTrue="1" operator="equal">
      <formula>0</formula>
    </cfRule>
  </conditionalFormatting>
  <conditionalFormatting sqref="C4">
    <cfRule type="cellIs" dxfId="77" priority="41" stopIfTrue="1" operator="equal">
      <formula>0</formula>
    </cfRule>
  </conditionalFormatting>
  <conditionalFormatting sqref="C7:F9">
    <cfRule type="cellIs" dxfId="76" priority="40" stopIfTrue="1" operator="equal">
      <formula>0</formula>
    </cfRule>
  </conditionalFormatting>
  <conditionalFormatting sqref="B7:B9">
    <cfRule type="cellIs" dxfId="75" priority="39" stopIfTrue="1" operator="equal">
      <formula>0</formula>
    </cfRule>
  </conditionalFormatting>
  <conditionalFormatting sqref="C4">
    <cfRule type="cellIs" dxfId="74" priority="38" stopIfTrue="1" operator="equal">
      <formula>0</formula>
    </cfRule>
  </conditionalFormatting>
  <conditionalFormatting sqref="C9:F10">
    <cfRule type="cellIs" dxfId="73" priority="37" stopIfTrue="1" operator="equal">
      <formula>0</formula>
    </cfRule>
  </conditionalFormatting>
  <conditionalFormatting sqref="B9:B10">
    <cfRule type="cellIs" dxfId="72" priority="36" stopIfTrue="1" operator="equal">
      <formula>0</formula>
    </cfRule>
  </conditionalFormatting>
  <conditionalFormatting sqref="C4">
    <cfRule type="cellIs" dxfId="71" priority="35" stopIfTrue="1" operator="equal">
      <formula>0</formula>
    </cfRule>
  </conditionalFormatting>
  <conditionalFormatting sqref="C9:F10">
    <cfRule type="cellIs" dxfId="70" priority="34" stopIfTrue="1" operator="equal">
      <formula>0</formula>
    </cfRule>
  </conditionalFormatting>
  <conditionalFormatting sqref="B9:B10">
    <cfRule type="cellIs" dxfId="69" priority="33" stopIfTrue="1" operator="equal">
      <formula>0</formula>
    </cfRule>
  </conditionalFormatting>
  <conditionalFormatting sqref="C4">
    <cfRule type="cellIs" dxfId="68" priority="32" stopIfTrue="1" operator="equal">
      <formula>0</formula>
    </cfRule>
  </conditionalFormatting>
  <conditionalFormatting sqref="C6:F9">
    <cfRule type="cellIs" dxfId="67" priority="31" stopIfTrue="1" operator="equal">
      <formula>0</formula>
    </cfRule>
  </conditionalFormatting>
  <conditionalFormatting sqref="B6:B9">
    <cfRule type="cellIs" dxfId="66" priority="30" stopIfTrue="1" operator="equal">
      <formula>0</formula>
    </cfRule>
  </conditionalFormatting>
  <conditionalFormatting sqref="B14">
    <cfRule type="cellIs" dxfId="65" priority="29" stopIfTrue="1" operator="equal">
      <formula>0</formula>
    </cfRule>
  </conditionalFormatting>
  <conditionalFormatting sqref="B7:B8">
    <cfRule type="cellIs" dxfId="64" priority="28" stopIfTrue="1" operator="equal">
      <formula>0</formula>
    </cfRule>
  </conditionalFormatting>
  <conditionalFormatting sqref="B7:B8">
    <cfRule type="cellIs" dxfId="63" priority="27" stopIfTrue="1" operator="equal">
      <formula>0</formula>
    </cfRule>
  </conditionalFormatting>
  <conditionalFormatting sqref="B7:B8">
    <cfRule type="cellIs" dxfId="62" priority="26" stopIfTrue="1" operator="equal">
      <formula>0</formula>
    </cfRule>
  </conditionalFormatting>
  <conditionalFormatting sqref="B6:B8">
    <cfRule type="cellIs" dxfId="61" priority="25" stopIfTrue="1" operator="equal">
      <formula>0</formula>
    </cfRule>
  </conditionalFormatting>
  <conditionalFormatting sqref="B6:B8">
    <cfRule type="cellIs" dxfId="60" priority="24" stopIfTrue="1" operator="equal">
      <formula>0</formula>
    </cfRule>
  </conditionalFormatting>
  <conditionalFormatting sqref="B6:B8">
    <cfRule type="cellIs" dxfId="59" priority="23" stopIfTrue="1" operator="equal">
      <formula>0</formula>
    </cfRule>
  </conditionalFormatting>
  <conditionalFormatting sqref="B7:B8">
    <cfRule type="cellIs" dxfId="58" priority="22" stopIfTrue="1" operator="equal">
      <formula>0</formula>
    </cfRule>
  </conditionalFormatting>
  <conditionalFormatting sqref="B7:B8">
    <cfRule type="cellIs" dxfId="57" priority="21" stopIfTrue="1" operator="equal">
      <formula>0</formula>
    </cfRule>
  </conditionalFormatting>
  <conditionalFormatting sqref="B7:B8">
    <cfRule type="cellIs" dxfId="56" priority="20" stopIfTrue="1" operator="equal">
      <formula>0</formula>
    </cfRule>
  </conditionalFormatting>
  <conditionalFormatting sqref="B7:B8">
    <cfRule type="cellIs" dxfId="55" priority="19" stopIfTrue="1" operator="equal">
      <formula>0</formula>
    </cfRule>
  </conditionalFormatting>
  <conditionalFormatting sqref="B7:B8">
    <cfRule type="cellIs" dxfId="54" priority="18" stopIfTrue="1" operator="equal">
      <formula>0</formula>
    </cfRule>
  </conditionalFormatting>
  <conditionalFormatting sqref="B7:B8">
    <cfRule type="cellIs" dxfId="53" priority="17" stopIfTrue="1" operator="equal">
      <formula>0</formula>
    </cfRule>
  </conditionalFormatting>
  <conditionalFormatting sqref="B7:B8">
    <cfRule type="cellIs" dxfId="52" priority="16" stopIfTrue="1" operator="equal">
      <formula>0</formula>
    </cfRule>
  </conditionalFormatting>
  <conditionalFormatting sqref="B7:B8">
    <cfRule type="cellIs" dxfId="51" priority="15" stopIfTrue="1" operator="equal">
      <formula>0</formula>
    </cfRule>
  </conditionalFormatting>
  <conditionalFormatting sqref="B14">
    <cfRule type="cellIs" dxfId="50" priority="14" stopIfTrue="1" operator="equal">
      <formula>0</formula>
    </cfRule>
  </conditionalFormatting>
  <conditionalFormatting sqref="B14">
    <cfRule type="cellIs" dxfId="49" priority="13" stopIfTrue="1" operator="equal">
      <formula>0</formula>
    </cfRule>
  </conditionalFormatting>
  <conditionalFormatting sqref="B14">
    <cfRule type="cellIs" dxfId="48" priority="12" stopIfTrue="1" operator="equal">
      <formula>0</formula>
    </cfRule>
  </conditionalFormatting>
  <conditionalFormatting sqref="B13:B14">
    <cfRule type="cellIs" dxfId="47" priority="11" stopIfTrue="1" operator="equal">
      <formula>0</formula>
    </cfRule>
  </conditionalFormatting>
  <conditionalFormatting sqref="B13:B14">
    <cfRule type="cellIs" dxfId="46" priority="10" stopIfTrue="1" operator="equal">
      <formula>0</formula>
    </cfRule>
  </conditionalFormatting>
  <conditionalFormatting sqref="B13:B14">
    <cfRule type="cellIs" dxfId="45" priority="9" stopIfTrue="1" operator="equal">
      <formula>0</formula>
    </cfRule>
  </conditionalFormatting>
  <conditionalFormatting sqref="B14">
    <cfRule type="cellIs" dxfId="44" priority="8" stopIfTrue="1" operator="equal">
      <formula>0</formula>
    </cfRule>
  </conditionalFormatting>
  <conditionalFormatting sqref="B14">
    <cfRule type="cellIs" dxfId="43" priority="7" stopIfTrue="1" operator="equal">
      <formula>0</formula>
    </cfRule>
  </conditionalFormatting>
  <conditionalFormatting sqref="B14">
    <cfRule type="cellIs" dxfId="42" priority="6" stopIfTrue="1" operator="equal">
      <formula>0</formula>
    </cfRule>
  </conditionalFormatting>
  <conditionalFormatting sqref="B14">
    <cfRule type="cellIs" dxfId="41" priority="5" stopIfTrue="1" operator="equal">
      <formula>0</formula>
    </cfRule>
  </conditionalFormatting>
  <conditionalFormatting sqref="B14">
    <cfRule type="cellIs" dxfId="40" priority="4" stopIfTrue="1" operator="equal">
      <formula>0</formula>
    </cfRule>
  </conditionalFormatting>
  <conditionalFormatting sqref="B14">
    <cfRule type="cellIs" dxfId="39" priority="3" stopIfTrue="1" operator="equal">
      <formula>0</formula>
    </cfRule>
  </conditionalFormatting>
  <conditionalFormatting sqref="B14">
    <cfRule type="cellIs" dxfId="38" priority="2" stopIfTrue="1" operator="equal">
      <formula>0</formula>
    </cfRule>
  </conditionalFormatting>
  <conditionalFormatting sqref="B14">
    <cfRule type="cellIs" dxfId="37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A41" sqref="A41"/>
    </sheetView>
  </sheetViews>
  <sheetFormatPr defaultRowHeight="12.75" x14ac:dyDescent="0.2"/>
  <cols>
    <col min="2" max="2" width="62" customWidth="1"/>
    <col min="3" max="3" width="22.7109375" style="19" customWidth="1"/>
    <col min="4" max="4" width="23" style="1" hidden="1" customWidth="1"/>
    <col min="5" max="6" width="22.7109375" hidden="1" customWidth="1"/>
    <col min="7" max="7" width="14.7109375" customWidth="1"/>
  </cols>
  <sheetData>
    <row r="2" spans="2:7" ht="15.75" x14ac:dyDescent="0.25">
      <c r="B2" s="8" t="s">
        <v>5</v>
      </c>
      <c r="D2" s="21" t="s">
        <v>12</v>
      </c>
    </row>
    <row r="3" spans="2:7" ht="15.75" x14ac:dyDescent="0.25">
      <c r="B3" s="8"/>
      <c r="D3" s="21"/>
    </row>
    <row r="5" spans="2:7" s="3" customFormat="1" ht="45" x14ac:dyDescent="0.25">
      <c r="B5" s="15" t="s">
        <v>3</v>
      </c>
      <c r="C5" s="18" t="s">
        <v>0</v>
      </c>
      <c r="D5" s="16" t="s">
        <v>1</v>
      </c>
      <c r="E5" s="17" t="s">
        <v>2</v>
      </c>
      <c r="F5" s="17" t="s">
        <v>4</v>
      </c>
    </row>
    <row r="6" spans="2:7" ht="14.25" x14ac:dyDescent="0.2">
      <c r="B6" s="26" t="s">
        <v>9</v>
      </c>
      <c r="C6" s="10" t="e">
        <f>январь!#REF!</f>
        <v>#REF!</v>
      </c>
      <c r="D6" s="27">
        <v>1.34</v>
      </c>
      <c r="E6" s="11" t="e">
        <f>D6*C6</f>
        <v>#REF!</v>
      </c>
      <c r="F6" s="11" t="e">
        <f>E6*1.18</f>
        <v>#REF!</v>
      </c>
      <c r="G6" s="28"/>
    </row>
    <row r="7" spans="2:7" ht="14.25" x14ac:dyDescent="0.2">
      <c r="B7" s="12" t="s">
        <v>10</v>
      </c>
      <c r="C7" s="10" t="e">
        <f>февраль!#REF!+март!#REF!+апрель!#REF!+май!#REF!+октябрь!C6+ноябрь!C6+декабрь!C6</f>
        <v>#REF!</v>
      </c>
      <c r="D7" s="27"/>
      <c r="E7" s="11"/>
      <c r="F7" s="11"/>
      <c r="G7" s="28"/>
    </row>
    <row r="8" spans="2:7" s="4" customFormat="1" ht="20.25" customHeight="1" thickBot="1" x14ac:dyDescent="0.25">
      <c r="B8" s="14" t="s">
        <v>11</v>
      </c>
      <c r="C8" s="10" t="e">
        <f>январь!#REF!+январь!#REF!+март!#REF!+май!B8+июнь!C5+июль!C5+август!C6+#REF!+октябрь!C9+ноябрь!C7+декабрь!C7</f>
        <v>#REF!</v>
      </c>
      <c r="D8" s="22">
        <v>1.467803</v>
      </c>
      <c r="E8" s="13" t="e">
        <f>D8*C8</f>
        <v>#REF!</v>
      </c>
      <c r="F8" s="13" t="e">
        <f>E8*1.18</f>
        <v>#REF!</v>
      </c>
    </row>
    <row r="9" spans="2:7" s="3" customFormat="1" ht="20.25" customHeight="1" thickBot="1" x14ac:dyDescent="0.3">
      <c r="B9" s="5"/>
      <c r="C9" s="20" t="e">
        <f>C8+C7+C6</f>
        <v>#REF!</v>
      </c>
      <c r="D9" s="23"/>
      <c r="E9" s="6" t="e">
        <f>E8</f>
        <v>#REF!</v>
      </c>
      <c r="F9" s="6" t="e">
        <f>F8</f>
        <v>#REF!</v>
      </c>
      <c r="G9" s="2"/>
    </row>
    <row r="10" spans="2:7" s="3" customFormat="1" ht="20.25" customHeight="1" x14ac:dyDescent="0.25">
      <c r="B10" s="5"/>
      <c r="C10" s="25"/>
      <c r="D10" s="23"/>
      <c r="E10" s="24"/>
      <c r="F10" s="24"/>
      <c r="G10" s="2"/>
    </row>
    <row r="11" spans="2:7" s="3" customFormat="1" ht="20.25" customHeight="1" x14ac:dyDescent="0.25">
      <c r="B11" s="5"/>
      <c r="C11" s="25"/>
      <c r="D11" s="23"/>
      <c r="E11" s="24"/>
      <c r="F11" s="24"/>
      <c r="G11" s="2"/>
    </row>
    <row r="14" spans="2:7" ht="15.75" x14ac:dyDescent="0.25">
      <c r="B14" s="9" t="s">
        <v>6</v>
      </c>
      <c r="C14"/>
      <c r="D14" s="9" t="s">
        <v>8</v>
      </c>
    </row>
    <row r="15" spans="2:7" ht="15.75" customHeight="1" x14ac:dyDescent="0.25">
      <c r="B15" s="9" t="s">
        <v>7</v>
      </c>
      <c r="C15"/>
      <c r="D15"/>
    </row>
    <row r="16" spans="2:7" ht="15.75" x14ac:dyDescent="0.25">
      <c r="B16" s="9"/>
    </row>
  </sheetData>
  <conditionalFormatting sqref="D5 C4 F6:F7 B8:B9 D8:G9 C9">
    <cfRule type="cellIs" dxfId="36" priority="8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orkbookViewId="0">
      <selection activeCell="A21" sqref="A2:XFD21"/>
    </sheetView>
  </sheetViews>
  <sheetFormatPr defaultRowHeight="12.75" x14ac:dyDescent="0.2"/>
  <cols>
    <col min="2" max="2" width="64.7109375" customWidth="1"/>
    <col min="3" max="3" width="22.7109375" style="19" customWidth="1"/>
    <col min="4" max="4" width="23.42578125" style="1" customWidth="1"/>
    <col min="5" max="5" width="14" customWidth="1"/>
  </cols>
  <sheetData>
    <row r="2" spans="2:2" ht="15.75" x14ac:dyDescent="0.25">
      <c r="B2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orkbookViewId="0">
      <selection activeCell="A23" sqref="A2:XFD23"/>
    </sheetView>
  </sheetViews>
  <sheetFormatPr defaultRowHeight="12.75" x14ac:dyDescent="0.2"/>
  <cols>
    <col min="2" max="2" width="64.7109375" customWidth="1"/>
    <col min="3" max="3" width="22.7109375" style="19" customWidth="1"/>
    <col min="4" max="4" width="23.42578125" style="1" customWidth="1"/>
    <col min="5" max="5" width="14" customWidth="1"/>
  </cols>
  <sheetData>
    <row r="2" spans="2:2" ht="15.75" x14ac:dyDescent="0.25">
      <c r="B2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orkbookViewId="0">
      <selection activeCell="A23" sqref="A2:XFD23"/>
    </sheetView>
  </sheetViews>
  <sheetFormatPr defaultRowHeight="12.75" x14ac:dyDescent="0.2"/>
  <cols>
    <col min="2" max="2" width="64.7109375" customWidth="1"/>
    <col min="3" max="3" width="22.7109375" style="19" customWidth="1"/>
    <col min="4" max="4" width="23.42578125" style="1" customWidth="1"/>
  </cols>
  <sheetData>
    <row r="2" spans="2:2" ht="15.75" x14ac:dyDescent="0.25">
      <c r="B2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sqref="A1:XFD1048576"/>
    </sheetView>
  </sheetViews>
  <sheetFormatPr defaultRowHeight="12.75" x14ac:dyDescent="0.2"/>
  <cols>
    <col min="1" max="1" width="46.28515625" customWidth="1"/>
    <col min="2" max="5" width="18.7109375" style="19" customWidth="1"/>
    <col min="6" max="6" width="19.7109375" style="1" customWidth="1"/>
  </cols>
  <sheetData>
    <row r="2" spans="1:7" ht="15.75" x14ac:dyDescent="0.25">
      <c r="A2" s="8" t="s">
        <v>25</v>
      </c>
    </row>
    <row r="3" spans="1:7" ht="15.75" customHeight="1" x14ac:dyDescent="0.25">
      <c r="A3" s="48" t="s">
        <v>40</v>
      </c>
      <c r="B3" s="48"/>
      <c r="C3" s="48"/>
      <c r="D3" s="48"/>
      <c r="E3" s="48"/>
      <c r="F3" s="48"/>
    </row>
    <row r="4" spans="1:7" ht="15.75" customHeight="1" x14ac:dyDescent="0.25">
      <c r="A4" s="48" t="s">
        <v>39</v>
      </c>
      <c r="B4" s="48"/>
      <c r="C4" s="48"/>
      <c r="D4" s="48"/>
      <c r="E4" s="48"/>
      <c r="F4" s="48"/>
    </row>
    <row r="5" spans="1:7" ht="15.75" customHeight="1" x14ac:dyDescent="0.25">
      <c r="A5" s="30"/>
    </row>
    <row r="6" spans="1:7" ht="15.75" customHeight="1" x14ac:dyDescent="0.2">
      <c r="F6" s="33" t="s">
        <v>35</v>
      </c>
    </row>
    <row r="7" spans="1:7" ht="24" customHeight="1" x14ac:dyDescent="0.25">
      <c r="A7" s="47" t="s">
        <v>26</v>
      </c>
      <c r="B7" s="47"/>
    </row>
    <row r="9" spans="1:7" ht="30.75" customHeight="1" x14ac:dyDescent="0.25">
      <c r="A9" s="49" t="s">
        <v>27</v>
      </c>
      <c r="B9" s="18" t="s">
        <v>29</v>
      </c>
      <c r="C9" s="18" t="s">
        <v>30</v>
      </c>
      <c r="D9" s="18" t="s">
        <v>31</v>
      </c>
      <c r="E9" s="18" t="s">
        <v>32</v>
      </c>
      <c r="F9" s="18" t="s">
        <v>33</v>
      </c>
    </row>
    <row r="10" spans="1:7" s="3" customFormat="1" ht="22.5" customHeight="1" x14ac:dyDescent="0.25">
      <c r="A10" s="49"/>
      <c r="B10" s="18" t="s">
        <v>28</v>
      </c>
      <c r="C10" s="18" t="s">
        <v>28</v>
      </c>
      <c r="D10" s="18" t="s">
        <v>28</v>
      </c>
      <c r="E10" s="18" t="s">
        <v>28</v>
      </c>
      <c r="F10" s="18" t="s">
        <v>28</v>
      </c>
    </row>
    <row r="11" spans="1:7" s="4" customFormat="1" ht="20.25" customHeight="1" x14ac:dyDescent="0.25">
      <c r="A11" s="46" t="s">
        <v>36</v>
      </c>
      <c r="B11" s="42"/>
      <c r="C11" s="43"/>
      <c r="D11" s="42">
        <v>115971</v>
      </c>
      <c r="E11" s="43"/>
      <c r="F11" s="42">
        <f>B11+C11+D11+E11</f>
        <v>115971</v>
      </c>
    </row>
    <row r="12" spans="1:7" s="3" customFormat="1" ht="20.25" customHeight="1" x14ac:dyDescent="0.25">
      <c r="A12" s="5"/>
      <c r="B12" s="25"/>
      <c r="C12" s="25"/>
      <c r="D12" s="25"/>
      <c r="E12" s="25"/>
      <c r="F12" s="23"/>
      <c r="G12" s="2"/>
    </row>
    <row r="13" spans="1:7" s="3" customFormat="1" ht="20.25" customHeight="1" x14ac:dyDescent="0.25">
      <c r="A13" s="5"/>
      <c r="B13" s="25"/>
      <c r="C13" s="25"/>
      <c r="D13" s="25"/>
      <c r="E13" s="25"/>
      <c r="F13" s="23"/>
      <c r="G13" s="2"/>
    </row>
    <row r="14" spans="1:7" s="3" customFormat="1" ht="24" customHeight="1" x14ac:dyDescent="0.25">
      <c r="A14" s="8" t="s">
        <v>17</v>
      </c>
      <c r="B14" s="25"/>
      <c r="C14" s="25"/>
      <c r="D14" s="25"/>
      <c r="E14" s="25"/>
      <c r="F14" s="23"/>
      <c r="G14" s="2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49" t="s">
        <v>27</v>
      </c>
      <c r="B16" s="18" t="s">
        <v>29</v>
      </c>
      <c r="C16" s="18" t="s">
        <v>30</v>
      </c>
      <c r="D16" s="18" t="s">
        <v>31</v>
      </c>
      <c r="E16" s="18" t="s">
        <v>32</v>
      </c>
      <c r="F16" s="18" t="s">
        <v>33</v>
      </c>
    </row>
    <row r="17" spans="1:7" ht="29.25" customHeight="1" x14ac:dyDescent="0.2">
      <c r="A17" s="49"/>
      <c r="B17" s="16" t="s">
        <v>34</v>
      </c>
      <c r="C17" s="16" t="s">
        <v>34</v>
      </c>
      <c r="D17" s="16" t="s">
        <v>34</v>
      </c>
      <c r="E17" s="16" t="s">
        <v>34</v>
      </c>
      <c r="F17" s="16" t="s">
        <v>34</v>
      </c>
    </row>
    <row r="18" spans="1:7" ht="20.25" customHeight="1" x14ac:dyDescent="0.25">
      <c r="A18" s="46" t="s">
        <v>36</v>
      </c>
      <c r="B18" s="42"/>
      <c r="C18" s="42"/>
      <c r="D18" s="42">
        <v>0.19900000000000001</v>
      </c>
      <c r="E18" s="42"/>
      <c r="F18" s="42">
        <f>B18+C18+D18+E18</f>
        <v>0.19900000000000001</v>
      </c>
    </row>
    <row r="19" spans="1:7" s="3" customFormat="1" ht="20.25" customHeight="1" x14ac:dyDescent="0.25">
      <c r="A19" s="5"/>
      <c r="B19" s="25"/>
      <c r="C19" s="25"/>
      <c r="D19" s="25"/>
      <c r="E19" s="25"/>
      <c r="F19" s="23"/>
      <c r="G19" s="2"/>
    </row>
    <row r="20" spans="1:7" s="3" customFormat="1" ht="20.25" customHeight="1" x14ac:dyDescent="0.25">
      <c r="A20" s="5"/>
      <c r="B20" s="25"/>
      <c r="C20" s="25"/>
      <c r="D20" s="25"/>
      <c r="E20" s="25"/>
      <c r="F20" s="23"/>
      <c r="G20" s="2"/>
    </row>
    <row r="21" spans="1:7" s="3" customFormat="1" ht="18" customHeight="1" x14ac:dyDescent="0.25">
      <c r="A21" s="44" t="s">
        <v>37</v>
      </c>
      <c r="B21" s="44"/>
      <c r="C21" s="44"/>
      <c r="D21" s="44"/>
      <c r="E21" s="25"/>
      <c r="F21" s="23"/>
      <c r="G21" s="2"/>
    </row>
    <row r="22" spans="1:7" ht="18" customHeight="1" x14ac:dyDescent="0.2">
      <c r="A22" s="45" t="s">
        <v>38</v>
      </c>
      <c r="B22" s="45"/>
      <c r="C22" s="45"/>
      <c r="D22" s="45"/>
    </row>
    <row r="24" spans="1:7" ht="15.75" x14ac:dyDescent="0.25">
      <c r="A24" s="9"/>
    </row>
  </sheetData>
  <mergeCells count="5">
    <mergeCell ref="A7:B7"/>
    <mergeCell ref="A3:F3"/>
    <mergeCell ref="A4:F4"/>
    <mergeCell ref="A9:A10"/>
    <mergeCell ref="A16:A17"/>
  </mergeCells>
  <conditionalFormatting sqref="B12:H14 A12:A13 A11:H11">
    <cfRule type="cellIs" dxfId="181" priority="33" stopIfTrue="1" operator="equal">
      <formula>0</formula>
    </cfRule>
  </conditionalFormatting>
  <conditionalFormatting sqref="B8:E8">
    <cfRule type="cellIs" dxfId="180" priority="31" stopIfTrue="1" operator="equal">
      <formula>0</formula>
    </cfRule>
  </conditionalFormatting>
  <conditionalFormatting sqref="B8:E8">
    <cfRule type="cellIs" dxfId="179" priority="28" stopIfTrue="1" operator="equal">
      <formula>0</formula>
    </cfRule>
  </conditionalFormatting>
  <conditionalFormatting sqref="B8:E8">
    <cfRule type="cellIs" dxfId="178" priority="24" stopIfTrue="1" operator="equal">
      <formula>0</formula>
    </cfRule>
  </conditionalFormatting>
  <conditionalFormatting sqref="B8:E8">
    <cfRule type="cellIs" dxfId="177" priority="21" stopIfTrue="1" operator="equal">
      <formula>0</formula>
    </cfRule>
  </conditionalFormatting>
  <conditionalFormatting sqref="B8:E8">
    <cfRule type="cellIs" dxfId="176" priority="18" stopIfTrue="1" operator="equal">
      <formula>0</formula>
    </cfRule>
  </conditionalFormatting>
  <conditionalFormatting sqref="B8:E8">
    <cfRule type="cellIs" dxfId="175" priority="15" stopIfTrue="1" operator="equal">
      <formula>0</formula>
    </cfRule>
  </conditionalFormatting>
  <conditionalFormatting sqref="B8:E8">
    <cfRule type="cellIs" dxfId="174" priority="12" stopIfTrue="1" operator="equal">
      <formula>0</formula>
    </cfRule>
  </conditionalFormatting>
  <conditionalFormatting sqref="A18">
    <cfRule type="cellIs" dxfId="173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sqref="A1:XFD1048576"/>
    </sheetView>
  </sheetViews>
  <sheetFormatPr defaultRowHeight="12.75" x14ac:dyDescent="0.2"/>
  <cols>
    <col min="1" max="1" width="46.28515625" customWidth="1"/>
    <col min="2" max="5" width="18.7109375" style="19" customWidth="1"/>
    <col min="6" max="6" width="19.7109375" style="1" customWidth="1"/>
  </cols>
  <sheetData>
    <row r="2" spans="1:7" ht="15.75" x14ac:dyDescent="0.25">
      <c r="A2" s="8" t="s">
        <v>25</v>
      </c>
    </row>
    <row r="3" spans="1:7" ht="15.75" customHeight="1" x14ac:dyDescent="0.25">
      <c r="A3" s="48" t="s">
        <v>40</v>
      </c>
      <c r="B3" s="48"/>
      <c r="C3" s="48"/>
      <c r="D3" s="48"/>
      <c r="E3" s="48"/>
      <c r="F3" s="48"/>
    </row>
    <row r="4" spans="1:7" ht="15.75" customHeight="1" x14ac:dyDescent="0.25">
      <c r="A4" s="48" t="s">
        <v>39</v>
      </c>
      <c r="B4" s="48"/>
      <c r="C4" s="48"/>
      <c r="D4" s="48"/>
      <c r="E4" s="48"/>
      <c r="F4" s="48"/>
    </row>
    <row r="5" spans="1:7" ht="15.75" customHeight="1" x14ac:dyDescent="0.25">
      <c r="A5" s="30"/>
    </row>
    <row r="6" spans="1:7" ht="15.75" customHeight="1" x14ac:dyDescent="0.2">
      <c r="F6" s="33" t="s">
        <v>41</v>
      </c>
    </row>
    <row r="7" spans="1:7" ht="24" customHeight="1" x14ac:dyDescent="0.25">
      <c r="A7" s="47" t="s">
        <v>26</v>
      </c>
      <c r="B7" s="47"/>
    </row>
    <row r="9" spans="1:7" ht="30.75" customHeight="1" x14ac:dyDescent="0.25">
      <c r="A9" s="49" t="s">
        <v>27</v>
      </c>
      <c r="B9" s="18" t="s">
        <v>29</v>
      </c>
      <c r="C9" s="18" t="s">
        <v>30</v>
      </c>
      <c r="D9" s="18" t="s">
        <v>31</v>
      </c>
      <c r="E9" s="18" t="s">
        <v>32</v>
      </c>
      <c r="F9" s="18" t="s">
        <v>33</v>
      </c>
    </row>
    <row r="10" spans="1:7" s="3" customFormat="1" ht="22.5" customHeight="1" x14ac:dyDescent="0.25">
      <c r="A10" s="49"/>
      <c r="B10" s="18" t="s">
        <v>28</v>
      </c>
      <c r="C10" s="18" t="s">
        <v>28</v>
      </c>
      <c r="D10" s="18" t="s">
        <v>28</v>
      </c>
      <c r="E10" s="18" t="s">
        <v>28</v>
      </c>
      <c r="F10" s="18" t="s">
        <v>28</v>
      </c>
    </row>
    <row r="11" spans="1:7" s="4" customFormat="1" ht="20.25" customHeight="1" x14ac:dyDescent="0.25">
      <c r="A11" s="46" t="s">
        <v>36</v>
      </c>
      <c r="B11" s="42"/>
      <c r="C11" s="43"/>
      <c r="D11" s="42">
        <v>1996170</v>
      </c>
      <c r="E11" s="43"/>
      <c r="F11" s="42">
        <f>B11+C11+D11+E11</f>
        <v>1996170</v>
      </c>
    </row>
    <row r="12" spans="1:7" s="3" customFormat="1" ht="20.25" customHeight="1" x14ac:dyDescent="0.25">
      <c r="A12" s="5"/>
      <c r="B12" s="25"/>
      <c r="C12" s="25"/>
      <c r="D12" s="25"/>
      <c r="E12" s="25"/>
      <c r="F12" s="23"/>
      <c r="G12" s="2"/>
    </row>
    <row r="13" spans="1:7" s="3" customFormat="1" ht="20.25" customHeight="1" x14ac:dyDescent="0.25">
      <c r="A13" s="5"/>
      <c r="B13" s="25"/>
      <c r="C13" s="25"/>
      <c r="D13" s="25"/>
      <c r="E13" s="25"/>
      <c r="F13" s="23"/>
      <c r="G13" s="2"/>
    </row>
    <row r="14" spans="1:7" s="3" customFormat="1" ht="24" customHeight="1" x14ac:dyDescent="0.25">
      <c r="A14" s="8" t="s">
        <v>17</v>
      </c>
      <c r="B14" s="25"/>
      <c r="C14" s="25"/>
      <c r="D14" s="25"/>
      <c r="E14" s="25"/>
      <c r="F14" s="23"/>
      <c r="G14" s="2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49" t="s">
        <v>27</v>
      </c>
      <c r="B16" s="18" t="s">
        <v>29</v>
      </c>
      <c r="C16" s="18" t="s">
        <v>30</v>
      </c>
      <c r="D16" s="18" t="s">
        <v>31</v>
      </c>
      <c r="E16" s="18" t="s">
        <v>32</v>
      </c>
      <c r="F16" s="18" t="s">
        <v>33</v>
      </c>
    </row>
    <row r="17" spans="1:7" ht="29.25" customHeight="1" x14ac:dyDescent="0.2">
      <c r="A17" s="49"/>
      <c r="B17" s="16" t="s">
        <v>34</v>
      </c>
      <c r="C17" s="16" t="s">
        <v>34</v>
      </c>
      <c r="D17" s="16" t="s">
        <v>34</v>
      </c>
      <c r="E17" s="16" t="s">
        <v>34</v>
      </c>
      <c r="F17" s="16" t="s">
        <v>34</v>
      </c>
    </row>
    <row r="18" spans="1:7" ht="20.25" customHeight="1" x14ac:dyDescent="0.25">
      <c r="A18" s="46" t="s">
        <v>36</v>
      </c>
      <c r="B18" s="42"/>
      <c r="C18" s="42"/>
      <c r="D18" s="42">
        <v>2.4449999999999998</v>
      </c>
      <c r="E18" s="42"/>
      <c r="F18" s="42">
        <f>B18+C18+D18+E18</f>
        <v>2.4449999999999998</v>
      </c>
    </row>
    <row r="19" spans="1:7" s="3" customFormat="1" ht="20.25" customHeight="1" x14ac:dyDescent="0.25">
      <c r="A19" s="5"/>
      <c r="B19" s="25"/>
      <c r="C19" s="25"/>
      <c r="D19" s="25"/>
      <c r="E19" s="25"/>
      <c r="F19" s="23"/>
      <c r="G19" s="2"/>
    </row>
    <row r="20" spans="1:7" s="3" customFormat="1" ht="20.25" customHeight="1" x14ac:dyDescent="0.25">
      <c r="A20" s="5"/>
      <c r="B20" s="25"/>
      <c r="C20" s="25"/>
      <c r="D20" s="25"/>
      <c r="E20" s="25"/>
      <c r="F20" s="23"/>
      <c r="G20" s="2"/>
    </row>
    <row r="21" spans="1:7" s="3" customFormat="1" ht="18" customHeight="1" x14ac:dyDescent="0.25">
      <c r="A21" s="44" t="s">
        <v>37</v>
      </c>
      <c r="B21" s="44"/>
      <c r="C21" s="44"/>
      <c r="D21" s="44"/>
      <c r="E21" s="25"/>
      <c r="F21" s="23"/>
      <c r="G21" s="2"/>
    </row>
    <row r="22" spans="1:7" ht="18" customHeight="1" x14ac:dyDescent="0.2">
      <c r="A22" s="45" t="s">
        <v>38</v>
      </c>
      <c r="B22" s="45"/>
      <c r="C22" s="45"/>
      <c r="D22" s="45"/>
    </row>
    <row r="24" spans="1:7" ht="15.75" x14ac:dyDescent="0.25">
      <c r="A24" s="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172" priority="9" stopIfTrue="1" operator="equal">
      <formula>0</formula>
    </cfRule>
  </conditionalFormatting>
  <conditionalFormatting sqref="B8:E8">
    <cfRule type="cellIs" dxfId="171" priority="8" stopIfTrue="1" operator="equal">
      <formula>0</formula>
    </cfRule>
  </conditionalFormatting>
  <conditionalFormatting sqref="B8:E8">
    <cfRule type="cellIs" dxfId="170" priority="7" stopIfTrue="1" operator="equal">
      <formula>0</formula>
    </cfRule>
  </conditionalFormatting>
  <conditionalFormatting sqref="B8:E8">
    <cfRule type="cellIs" dxfId="169" priority="6" stopIfTrue="1" operator="equal">
      <formula>0</formula>
    </cfRule>
  </conditionalFormatting>
  <conditionalFormatting sqref="B8:E8">
    <cfRule type="cellIs" dxfId="168" priority="5" stopIfTrue="1" operator="equal">
      <formula>0</formula>
    </cfRule>
  </conditionalFormatting>
  <conditionalFormatting sqref="B8:E8">
    <cfRule type="cellIs" dxfId="167" priority="4" stopIfTrue="1" operator="equal">
      <formula>0</formula>
    </cfRule>
  </conditionalFormatting>
  <conditionalFormatting sqref="B8:E8">
    <cfRule type="cellIs" dxfId="166" priority="3" stopIfTrue="1" operator="equal">
      <formula>0</formula>
    </cfRule>
  </conditionalFormatting>
  <conditionalFormatting sqref="B8:E8">
    <cfRule type="cellIs" dxfId="165" priority="2" stopIfTrue="1" operator="equal">
      <formula>0</formula>
    </cfRule>
  </conditionalFormatting>
  <conditionalFormatting sqref="A18">
    <cfRule type="cellIs" dxfId="164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sqref="A1:XFD1048576"/>
    </sheetView>
  </sheetViews>
  <sheetFormatPr defaultRowHeight="12.75" x14ac:dyDescent="0.2"/>
  <cols>
    <col min="1" max="1" width="46.28515625" customWidth="1"/>
    <col min="2" max="5" width="18.7109375" style="19" customWidth="1"/>
    <col min="6" max="6" width="19.7109375" style="1" customWidth="1"/>
  </cols>
  <sheetData>
    <row r="2" spans="1:7" ht="15.75" x14ac:dyDescent="0.25">
      <c r="A2" s="8" t="s">
        <v>25</v>
      </c>
    </row>
    <row r="3" spans="1:7" ht="15.75" customHeight="1" x14ac:dyDescent="0.25">
      <c r="A3" s="48" t="s">
        <v>40</v>
      </c>
      <c r="B3" s="48"/>
      <c r="C3" s="48"/>
      <c r="D3" s="48"/>
      <c r="E3" s="48"/>
      <c r="F3" s="48"/>
    </row>
    <row r="4" spans="1:7" ht="15.75" customHeight="1" x14ac:dyDescent="0.25">
      <c r="A4" s="48" t="s">
        <v>39</v>
      </c>
      <c r="B4" s="48"/>
      <c r="C4" s="48"/>
      <c r="D4" s="48"/>
      <c r="E4" s="48"/>
      <c r="F4" s="48"/>
    </row>
    <row r="5" spans="1:7" ht="15.75" customHeight="1" x14ac:dyDescent="0.25">
      <c r="A5" s="30"/>
    </row>
    <row r="6" spans="1:7" ht="15.75" customHeight="1" x14ac:dyDescent="0.2">
      <c r="F6" s="33" t="s">
        <v>42</v>
      </c>
    </row>
    <row r="7" spans="1:7" ht="24" customHeight="1" x14ac:dyDescent="0.25">
      <c r="A7" s="47" t="s">
        <v>26</v>
      </c>
      <c r="B7" s="47"/>
    </row>
    <row r="9" spans="1:7" ht="30.75" customHeight="1" x14ac:dyDescent="0.25">
      <c r="A9" s="49" t="s">
        <v>27</v>
      </c>
      <c r="B9" s="18" t="s">
        <v>29</v>
      </c>
      <c r="C9" s="18" t="s">
        <v>30</v>
      </c>
      <c r="D9" s="18" t="s">
        <v>31</v>
      </c>
      <c r="E9" s="18" t="s">
        <v>32</v>
      </c>
      <c r="F9" s="18" t="s">
        <v>33</v>
      </c>
    </row>
    <row r="10" spans="1:7" s="3" customFormat="1" ht="22.5" customHeight="1" x14ac:dyDescent="0.25">
      <c r="A10" s="49"/>
      <c r="B10" s="18" t="s">
        <v>28</v>
      </c>
      <c r="C10" s="18" t="s">
        <v>28</v>
      </c>
      <c r="D10" s="18" t="s">
        <v>28</v>
      </c>
      <c r="E10" s="18" t="s">
        <v>28</v>
      </c>
      <c r="F10" s="18" t="s">
        <v>28</v>
      </c>
    </row>
    <row r="11" spans="1:7" s="4" customFormat="1" ht="20.25" customHeight="1" x14ac:dyDescent="0.25">
      <c r="A11" s="46" t="s">
        <v>36</v>
      </c>
      <c r="B11" s="42"/>
      <c r="C11" s="43"/>
      <c r="D11" s="42">
        <v>2172339</v>
      </c>
      <c r="E11" s="43"/>
      <c r="F11" s="42">
        <f>B11+C11+D11+E11</f>
        <v>2172339</v>
      </c>
    </row>
    <row r="12" spans="1:7" s="3" customFormat="1" ht="20.25" customHeight="1" x14ac:dyDescent="0.25">
      <c r="A12" s="5"/>
      <c r="B12" s="25"/>
      <c r="C12" s="25"/>
      <c r="D12" s="25"/>
      <c r="E12" s="25"/>
      <c r="F12" s="23"/>
      <c r="G12" s="2"/>
    </row>
    <row r="13" spans="1:7" s="3" customFormat="1" ht="20.25" customHeight="1" x14ac:dyDescent="0.25">
      <c r="A13" s="5"/>
      <c r="B13" s="25"/>
      <c r="C13" s="25"/>
      <c r="D13" s="25"/>
      <c r="E13" s="25"/>
      <c r="F13" s="23"/>
      <c r="G13" s="2"/>
    </row>
    <row r="14" spans="1:7" s="3" customFormat="1" ht="24" customHeight="1" x14ac:dyDescent="0.25">
      <c r="A14" s="8" t="s">
        <v>17</v>
      </c>
      <c r="B14" s="25"/>
      <c r="C14" s="25"/>
      <c r="D14" s="25"/>
      <c r="E14" s="25"/>
      <c r="F14" s="23"/>
      <c r="G14" s="2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49" t="s">
        <v>27</v>
      </c>
      <c r="B16" s="18" t="s">
        <v>29</v>
      </c>
      <c r="C16" s="18" t="s">
        <v>30</v>
      </c>
      <c r="D16" s="18" t="s">
        <v>31</v>
      </c>
      <c r="E16" s="18" t="s">
        <v>32</v>
      </c>
      <c r="F16" s="18" t="s">
        <v>33</v>
      </c>
    </row>
    <row r="17" spans="1:7" ht="29.25" customHeight="1" x14ac:dyDescent="0.2">
      <c r="A17" s="49"/>
      <c r="B17" s="16" t="s">
        <v>34</v>
      </c>
      <c r="C17" s="16" t="s">
        <v>34</v>
      </c>
      <c r="D17" s="16" t="s">
        <v>34</v>
      </c>
      <c r="E17" s="16" t="s">
        <v>34</v>
      </c>
      <c r="F17" s="16" t="s">
        <v>34</v>
      </c>
    </row>
    <row r="18" spans="1:7" ht="20.25" customHeight="1" x14ac:dyDescent="0.25">
      <c r="A18" s="46" t="s">
        <v>36</v>
      </c>
      <c r="B18" s="42"/>
      <c r="C18" s="42"/>
      <c r="D18" s="42">
        <v>2.6930000000000001</v>
      </c>
      <c r="E18" s="42"/>
      <c r="F18" s="42">
        <f>B18+C18+D18+E18</f>
        <v>2.6930000000000001</v>
      </c>
    </row>
    <row r="19" spans="1:7" s="3" customFormat="1" ht="20.25" customHeight="1" x14ac:dyDescent="0.25">
      <c r="A19" s="5"/>
      <c r="B19" s="25"/>
      <c r="C19" s="25"/>
      <c r="D19" s="25"/>
      <c r="E19" s="25"/>
      <c r="F19" s="23"/>
      <c r="G19" s="2"/>
    </row>
    <row r="20" spans="1:7" s="3" customFormat="1" ht="20.25" customHeight="1" x14ac:dyDescent="0.25">
      <c r="A20" s="5"/>
      <c r="B20" s="25"/>
      <c r="C20" s="25"/>
      <c r="D20" s="25"/>
      <c r="E20" s="25"/>
      <c r="F20" s="23"/>
      <c r="G20" s="2"/>
    </row>
    <row r="21" spans="1:7" s="3" customFormat="1" ht="18" customHeight="1" x14ac:dyDescent="0.25">
      <c r="A21" s="44" t="s">
        <v>37</v>
      </c>
      <c r="B21" s="44"/>
      <c r="C21" s="44"/>
      <c r="D21" s="44"/>
      <c r="E21" s="25"/>
      <c r="F21" s="23"/>
      <c r="G21" s="2"/>
    </row>
    <row r="22" spans="1:7" ht="18" customHeight="1" x14ac:dyDescent="0.2">
      <c r="A22" s="45" t="s">
        <v>38</v>
      </c>
      <c r="B22" s="45"/>
      <c r="C22" s="45"/>
      <c r="D22" s="45"/>
    </row>
    <row r="24" spans="1:7" ht="15.75" x14ac:dyDescent="0.25">
      <c r="A24" s="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163" priority="9" stopIfTrue="1" operator="equal">
      <formula>0</formula>
    </cfRule>
  </conditionalFormatting>
  <conditionalFormatting sqref="B8:E8">
    <cfRule type="cellIs" dxfId="162" priority="8" stopIfTrue="1" operator="equal">
      <formula>0</formula>
    </cfRule>
  </conditionalFormatting>
  <conditionalFormatting sqref="B8:E8">
    <cfRule type="cellIs" dxfId="161" priority="7" stopIfTrue="1" operator="equal">
      <formula>0</formula>
    </cfRule>
  </conditionalFormatting>
  <conditionalFormatting sqref="B8:E8">
    <cfRule type="cellIs" dxfId="160" priority="6" stopIfTrue="1" operator="equal">
      <formula>0</formula>
    </cfRule>
  </conditionalFormatting>
  <conditionalFormatting sqref="B8:E8">
    <cfRule type="cellIs" dxfId="159" priority="5" stopIfTrue="1" operator="equal">
      <formula>0</formula>
    </cfRule>
  </conditionalFormatting>
  <conditionalFormatting sqref="B8:E8">
    <cfRule type="cellIs" dxfId="158" priority="4" stopIfTrue="1" operator="equal">
      <formula>0</formula>
    </cfRule>
  </conditionalFormatting>
  <conditionalFormatting sqref="B8:E8">
    <cfRule type="cellIs" dxfId="157" priority="3" stopIfTrue="1" operator="equal">
      <formula>0</formula>
    </cfRule>
  </conditionalFormatting>
  <conditionalFormatting sqref="B8:E8">
    <cfRule type="cellIs" dxfId="156" priority="2" stopIfTrue="1" operator="equal">
      <formula>0</formula>
    </cfRule>
  </conditionalFormatting>
  <conditionalFormatting sqref="A18">
    <cfRule type="cellIs" dxfId="155" priority="1" stopIfTrue="1" operator="equal">
      <formula>0</formula>
    </cfRule>
  </conditionalFormatting>
  <pageMargins left="0.3" right="0.43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tabSelected="1" zoomScale="99" zoomScaleNormal="99" zoomScaleSheetLayoutView="100" workbookViewId="0">
      <selection activeCell="D19" sqref="D19"/>
    </sheetView>
  </sheetViews>
  <sheetFormatPr defaultRowHeight="12.75" x14ac:dyDescent="0.2"/>
  <cols>
    <col min="1" max="1" width="46.28515625" customWidth="1"/>
    <col min="2" max="5" width="18.7109375" style="19" customWidth="1"/>
    <col min="6" max="6" width="19.7109375" style="1" customWidth="1"/>
  </cols>
  <sheetData>
    <row r="2" spans="1:7" ht="15.75" x14ac:dyDescent="0.25">
      <c r="A2" s="8" t="s">
        <v>25</v>
      </c>
    </row>
    <row r="3" spans="1:7" ht="15.75" customHeight="1" x14ac:dyDescent="0.25">
      <c r="A3" s="48" t="s">
        <v>40</v>
      </c>
      <c r="B3" s="48"/>
      <c r="C3" s="48"/>
      <c r="D3" s="48"/>
      <c r="E3" s="48"/>
      <c r="F3" s="48"/>
    </row>
    <row r="4" spans="1:7" ht="15.75" customHeight="1" x14ac:dyDescent="0.25">
      <c r="A4" s="48" t="s">
        <v>39</v>
      </c>
      <c r="B4" s="48"/>
      <c r="C4" s="48"/>
      <c r="D4" s="48"/>
      <c r="E4" s="48"/>
      <c r="F4" s="48"/>
    </row>
    <row r="5" spans="1:7" ht="15.75" customHeight="1" x14ac:dyDescent="0.25">
      <c r="A5" s="30"/>
    </row>
    <row r="6" spans="1:7" ht="15.75" customHeight="1" x14ac:dyDescent="0.2">
      <c r="F6" s="33" t="s">
        <v>43</v>
      </c>
    </row>
    <row r="7" spans="1:7" ht="24" customHeight="1" x14ac:dyDescent="0.25">
      <c r="A7" s="47" t="s">
        <v>26</v>
      </c>
      <c r="B7" s="47"/>
    </row>
    <row r="9" spans="1:7" ht="30.75" customHeight="1" x14ac:dyDescent="0.25">
      <c r="A9" s="49" t="s">
        <v>27</v>
      </c>
      <c r="B9" s="18" t="s">
        <v>29</v>
      </c>
      <c r="C9" s="18" t="s">
        <v>30</v>
      </c>
      <c r="D9" s="18" t="s">
        <v>31</v>
      </c>
      <c r="E9" s="18" t="s">
        <v>32</v>
      </c>
      <c r="F9" s="18" t="s">
        <v>33</v>
      </c>
    </row>
    <row r="10" spans="1:7" s="3" customFormat="1" ht="22.5" customHeight="1" x14ac:dyDescent="0.25">
      <c r="A10" s="49"/>
      <c r="B10" s="18" t="s">
        <v>28</v>
      </c>
      <c r="C10" s="18" t="s">
        <v>28</v>
      </c>
      <c r="D10" s="18" t="s">
        <v>28</v>
      </c>
      <c r="E10" s="18" t="s">
        <v>28</v>
      </c>
      <c r="F10" s="18" t="s">
        <v>28</v>
      </c>
    </row>
    <row r="11" spans="1:7" s="4" customFormat="1" ht="20.25" customHeight="1" x14ac:dyDescent="0.25">
      <c r="A11" s="46" t="s">
        <v>36</v>
      </c>
      <c r="B11" s="42"/>
      <c r="C11" s="43"/>
      <c r="D11" s="42">
        <v>4594808</v>
      </c>
      <c r="E11" s="43"/>
      <c r="F11" s="42">
        <f>B11+C11+D11+E11</f>
        <v>4594808</v>
      </c>
    </row>
    <row r="12" spans="1:7" s="3" customFormat="1" ht="20.25" customHeight="1" x14ac:dyDescent="0.25">
      <c r="A12" s="5"/>
      <c r="B12" s="25"/>
      <c r="C12" s="25"/>
      <c r="D12" s="25"/>
      <c r="E12" s="25"/>
      <c r="F12" s="23"/>
      <c r="G12" s="2"/>
    </row>
    <row r="13" spans="1:7" s="3" customFormat="1" ht="20.25" customHeight="1" x14ac:dyDescent="0.25">
      <c r="A13" s="5"/>
      <c r="B13" s="25"/>
      <c r="C13" s="25"/>
      <c r="D13" s="25"/>
      <c r="E13" s="25"/>
      <c r="F13" s="23"/>
      <c r="G13" s="2"/>
    </row>
    <row r="14" spans="1:7" s="3" customFormat="1" ht="24" customHeight="1" x14ac:dyDescent="0.25">
      <c r="A14" s="8" t="s">
        <v>17</v>
      </c>
      <c r="B14" s="25"/>
      <c r="C14" s="25"/>
      <c r="D14" s="25"/>
      <c r="E14" s="25"/>
      <c r="F14" s="23"/>
      <c r="G14" s="2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49" t="s">
        <v>27</v>
      </c>
      <c r="B16" s="18" t="s">
        <v>29</v>
      </c>
      <c r="C16" s="18" t="s">
        <v>30</v>
      </c>
      <c r="D16" s="18" t="s">
        <v>31</v>
      </c>
      <c r="E16" s="18" t="s">
        <v>32</v>
      </c>
      <c r="F16" s="18" t="s">
        <v>33</v>
      </c>
    </row>
    <row r="17" spans="1:7" ht="29.25" customHeight="1" x14ac:dyDescent="0.2">
      <c r="A17" s="49"/>
      <c r="B17" s="16" t="s">
        <v>34</v>
      </c>
      <c r="C17" s="16" t="s">
        <v>34</v>
      </c>
      <c r="D17" s="16" t="s">
        <v>34</v>
      </c>
      <c r="E17" s="16" t="s">
        <v>34</v>
      </c>
      <c r="F17" s="16" t="s">
        <v>34</v>
      </c>
    </row>
    <row r="18" spans="1:7" ht="20.25" customHeight="1" x14ac:dyDescent="0.25">
      <c r="A18" s="46" t="s">
        <v>36</v>
      </c>
      <c r="B18" s="42"/>
      <c r="C18" s="42"/>
      <c r="D18" s="42">
        <v>7.4160000000000004</v>
      </c>
      <c r="E18" s="42"/>
      <c r="F18" s="42">
        <f>B18+C18+D18+E18</f>
        <v>7.4160000000000004</v>
      </c>
    </row>
    <row r="19" spans="1:7" s="3" customFormat="1" ht="20.25" customHeight="1" x14ac:dyDescent="0.25">
      <c r="A19" s="5"/>
      <c r="B19" s="25"/>
      <c r="C19" s="25"/>
      <c r="D19" s="25"/>
      <c r="E19" s="25"/>
      <c r="F19" s="23"/>
      <c r="G19" s="2"/>
    </row>
    <row r="20" spans="1:7" s="3" customFormat="1" ht="20.25" customHeight="1" x14ac:dyDescent="0.25">
      <c r="A20" s="5"/>
      <c r="B20" s="25"/>
      <c r="C20" s="25"/>
      <c r="D20" s="25"/>
      <c r="E20" s="25"/>
      <c r="F20" s="23"/>
      <c r="G20" s="2"/>
    </row>
    <row r="21" spans="1:7" s="3" customFormat="1" ht="18" customHeight="1" x14ac:dyDescent="0.25">
      <c r="A21" s="44" t="s">
        <v>37</v>
      </c>
      <c r="B21" s="44"/>
      <c r="C21" s="44"/>
      <c r="D21" s="44"/>
      <c r="E21" s="25"/>
      <c r="F21" s="23"/>
      <c r="G21" s="2"/>
    </row>
    <row r="22" spans="1:7" ht="18" customHeight="1" x14ac:dyDescent="0.2">
      <c r="A22" s="45" t="s">
        <v>38</v>
      </c>
      <c r="B22" s="45"/>
      <c r="C22" s="45"/>
      <c r="D22" s="45"/>
    </row>
    <row r="24" spans="1:7" ht="15.75" x14ac:dyDescent="0.25">
      <c r="A24" s="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17" priority="9" stopIfTrue="1" operator="equal">
      <formula>0</formula>
    </cfRule>
  </conditionalFormatting>
  <conditionalFormatting sqref="B8:E8">
    <cfRule type="cellIs" dxfId="15" priority="8" stopIfTrue="1" operator="equal">
      <formula>0</formula>
    </cfRule>
  </conditionalFormatting>
  <conditionalFormatting sqref="B8:E8">
    <cfRule type="cellIs" dxfId="13" priority="7" stopIfTrue="1" operator="equal">
      <formula>0</formula>
    </cfRule>
  </conditionalFormatting>
  <conditionalFormatting sqref="B8:E8">
    <cfRule type="cellIs" dxfId="11" priority="6" stopIfTrue="1" operator="equal">
      <formula>0</formula>
    </cfRule>
  </conditionalFormatting>
  <conditionalFormatting sqref="B8:E8">
    <cfRule type="cellIs" dxfId="9" priority="5" stopIfTrue="1" operator="equal">
      <formula>0</formula>
    </cfRule>
  </conditionalFormatting>
  <conditionalFormatting sqref="B8:E8">
    <cfRule type="cellIs" dxfId="7" priority="4" stopIfTrue="1" operator="equal">
      <formula>0</formula>
    </cfRule>
  </conditionalFormatting>
  <conditionalFormatting sqref="B8:E8">
    <cfRule type="cellIs" dxfId="5" priority="3" stopIfTrue="1" operator="equal">
      <formula>0</formula>
    </cfRule>
  </conditionalFormatting>
  <conditionalFormatting sqref="B8:E8">
    <cfRule type="cellIs" dxfId="3" priority="2" stopIfTrue="1" operator="equal">
      <formula>0</formula>
    </cfRule>
  </conditionalFormatting>
  <conditionalFormatting sqref="A18">
    <cfRule type="cellIs" dxfId="1" priority="1" stopIfTrue="1" operator="equal">
      <formula>0</formula>
    </cfRule>
  </conditionalFormatting>
  <pageMargins left="0.6692913385826772" right="0.55118110236220474" top="0.57999999999999996" bottom="0.70866141732283472" header="0.3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workbookViewId="0">
      <selection activeCell="I22" sqref="I21:I22"/>
    </sheetView>
  </sheetViews>
  <sheetFormatPr defaultRowHeight="12.75" x14ac:dyDescent="0.2"/>
  <cols>
    <col min="2" max="2" width="64.7109375" customWidth="1"/>
    <col min="3" max="3" width="22.7109375" style="19" customWidth="1"/>
    <col min="4" max="4" width="23.42578125" style="1" customWidth="1"/>
  </cols>
  <sheetData>
    <row r="2" spans="2:5" ht="39.75" customHeight="1" x14ac:dyDescent="0.25">
      <c r="B2" s="30" t="s">
        <v>13</v>
      </c>
      <c r="D2" s="33" t="s">
        <v>21</v>
      </c>
    </row>
    <row r="3" spans="2:5" ht="39.75" customHeight="1" x14ac:dyDescent="0.25">
      <c r="B3" s="30"/>
      <c r="D3" s="33"/>
    </row>
    <row r="4" spans="2:5" ht="15.75" x14ac:dyDescent="0.25">
      <c r="B4" s="8"/>
      <c r="D4" s="21"/>
    </row>
    <row r="6" spans="2:5" s="3" customFormat="1" ht="44.25" customHeight="1" x14ac:dyDescent="0.25">
      <c r="B6" s="15" t="s">
        <v>18</v>
      </c>
      <c r="C6" s="18" t="s">
        <v>0</v>
      </c>
      <c r="D6" s="16" t="s">
        <v>1</v>
      </c>
    </row>
    <row r="7" spans="2:5" s="4" customFormat="1" ht="20.25" customHeight="1" x14ac:dyDescent="0.2">
      <c r="B7" s="39" t="s">
        <v>20</v>
      </c>
      <c r="C7" s="32">
        <v>27103564</v>
      </c>
      <c r="D7" s="40">
        <v>1.0601499999999999</v>
      </c>
    </row>
    <row r="8" spans="2:5" s="4" customFormat="1" ht="20.25" customHeight="1" x14ac:dyDescent="0.2">
      <c r="B8" s="12" t="s">
        <v>19</v>
      </c>
      <c r="C8" s="32">
        <v>102892</v>
      </c>
      <c r="D8" s="40">
        <v>1.04</v>
      </c>
    </row>
    <row r="9" spans="2:5" s="3" customFormat="1" ht="20.25" customHeight="1" x14ac:dyDescent="0.25">
      <c r="B9" s="5"/>
      <c r="C9" s="37">
        <f>C7+C8</f>
        <v>27206456</v>
      </c>
      <c r="D9" s="23"/>
      <c r="E9" s="2"/>
    </row>
    <row r="10" spans="2:5" s="3" customFormat="1" ht="20.25" customHeight="1" x14ac:dyDescent="0.25">
      <c r="B10" s="5"/>
      <c r="C10" s="25"/>
      <c r="D10" s="23"/>
      <c r="E10" s="2"/>
    </row>
    <row r="11" spans="2:5" ht="20.25" customHeight="1" x14ac:dyDescent="0.2">
      <c r="C11"/>
      <c r="D11"/>
    </row>
    <row r="12" spans="2:5" ht="36" customHeight="1" x14ac:dyDescent="0.2">
      <c r="B12" s="15" t="s">
        <v>17</v>
      </c>
      <c r="C12" s="16" t="s">
        <v>15</v>
      </c>
      <c r="D12" s="16" t="s">
        <v>16</v>
      </c>
    </row>
    <row r="13" spans="2:5" ht="20.25" customHeight="1" x14ac:dyDescent="0.2">
      <c r="B13" s="39" t="s">
        <v>20</v>
      </c>
      <c r="C13" s="31">
        <v>37.179000000000002</v>
      </c>
      <c r="D13" s="34">
        <v>318577.03999999998</v>
      </c>
    </row>
    <row r="14" spans="2:5" ht="20.25" customHeight="1" x14ac:dyDescent="0.2">
      <c r="B14" s="12" t="s">
        <v>19</v>
      </c>
      <c r="C14" s="31">
        <v>9.1999999999999998E-2</v>
      </c>
      <c r="D14" s="34">
        <v>160323.5</v>
      </c>
    </row>
    <row r="15" spans="2:5" ht="20.25" customHeight="1" x14ac:dyDescent="0.2">
      <c r="B15" s="5"/>
      <c r="C15" s="38">
        <f>C13+C14</f>
        <v>37.271000000000001</v>
      </c>
      <c r="D15" s="7"/>
    </row>
    <row r="16" spans="2:5" s="3" customFormat="1" ht="20.25" customHeight="1" x14ac:dyDescent="0.25">
      <c r="B16" s="5"/>
      <c r="C16" s="25"/>
      <c r="D16" s="23"/>
      <c r="E16" s="2"/>
    </row>
    <row r="17" spans="2:5" s="3" customFormat="1" ht="20.25" customHeight="1" x14ac:dyDescent="0.25">
      <c r="B17" s="41"/>
      <c r="C17" s="25"/>
      <c r="D17" s="23"/>
      <c r="E17" s="2"/>
    </row>
    <row r="18" spans="2:5" s="3" customFormat="1" ht="20.25" customHeight="1" x14ac:dyDescent="0.25">
      <c r="B18" s="5"/>
      <c r="C18" s="25"/>
      <c r="D18" s="23"/>
      <c r="E18" s="2"/>
    </row>
    <row r="21" spans="2:5" ht="15.75" x14ac:dyDescent="0.25">
      <c r="B21" s="9" t="s">
        <v>6</v>
      </c>
      <c r="C21"/>
      <c r="D21" s="29" t="s">
        <v>8</v>
      </c>
    </row>
    <row r="22" spans="2:5" ht="15.75" customHeight="1" x14ac:dyDescent="0.25">
      <c r="B22" s="9" t="s">
        <v>7</v>
      </c>
      <c r="C22"/>
      <c r="D22"/>
    </row>
    <row r="23" spans="2:5" ht="15.75" x14ac:dyDescent="0.25">
      <c r="B23" s="9"/>
    </row>
  </sheetData>
  <conditionalFormatting sqref="C4">
    <cfRule type="cellIs" dxfId="153" priority="27" stopIfTrue="1" operator="equal">
      <formula>0</formula>
    </cfRule>
  </conditionalFormatting>
  <conditionalFormatting sqref="C9:F10">
    <cfRule type="cellIs" dxfId="152" priority="26" stopIfTrue="1" operator="equal">
      <formula>0</formula>
    </cfRule>
  </conditionalFormatting>
  <conditionalFormatting sqref="B9:B10">
    <cfRule type="cellIs" dxfId="151" priority="25" stopIfTrue="1" operator="equal">
      <formula>0</formula>
    </cfRule>
  </conditionalFormatting>
  <conditionalFormatting sqref="C4">
    <cfRule type="cellIs" dxfId="150" priority="24" stopIfTrue="1" operator="equal">
      <formula>0</formula>
    </cfRule>
  </conditionalFormatting>
  <conditionalFormatting sqref="C9:F10">
    <cfRule type="cellIs" dxfId="149" priority="23" stopIfTrue="1" operator="equal">
      <formula>0</formula>
    </cfRule>
  </conditionalFormatting>
  <conditionalFormatting sqref="B9:B10">
    <cfRule type="cellIs" dxfId="148" priority="22" stopIfTrue="1" operator="equal">
      <formula>0</formula>
    </cfRule>
  </conditionalFormatting>
  <conditionalFormatting sqref="C4">
    <cfRule type="cellIs" dxfId="147" priority="21" stopIfTrue="1" operator="equal">
      <formula>0</formula>
    </cfRule>
  </conditionalFormatting>
  <conditionalFormatting sqref="C6:F9">
    <cfRule type="cellIs" dxfId="146" priority="20" stopIfTrue="1" operator="equal">
      <formula>0</formula>
    </cfRule>
  </conditionalFormatting>
  <conditionalFormatting sqref="B6:B9">
    <cfRule type="cellIs" dxfId="145" priority="19" stopIfTrue="1" operator="equal">
      <formula>0</formula>
    </cfRule>
  </conditionalFormatting>
  <conditionalFormatting sqref="B15">
    <cfRule type="cellIs" dxfId="144" priority="18" stopIfTrue="1" operator="equal">
      <formula>0</formula>
    </cfRule>
  </conditionalFormatting>
  <conditionalFormatting sqref="D6 C5 B9:G9 B7:F8 B10:F10 B13:B14">
    <cfRule type="cellIs" dxfId="143" priority="17" stopIfTrue="1" operator="equal">
      <formula>0</formula>
    </cfRule>
  </conditionalFormatting>
  <conditionalFormatting sqref="B8">
    <cfRule type="cellIs" dxfId="142" priority="16" stopIfTrue="1" operator="equal">
      <formula>0</formula>
    </cfRule>
  </conditionalFormatting>
  <conditionalFormatting sqref="B8">
    <cfRule type="cellIs" dxfId="141" priority="15" stopIfTrue="1" operator="equal">
      <formula>0</formula>
    </cfRule>
  </conditionalFormatting>
  <conditionalFormatting sqref="B8">
    <cfRule type="cellIs" dxfId="140" priority="14" stopIfTrue="1" operator="equal">
      <formula>0</formula>
    </cfRule>
  </conditionalFormatting>
  <conditionalFormatting sqref="B8">
    <cfRule type="cellIs" dxfId="139" priority="13" stopIfTrue="1" operator="equal">
      <formula>0</formula>
    </cfRule>
  </conditionalFormatting>
  <conditionalFormatting sqref="B8">
    <cfRule type="cellIs" dxfId="138" priority="12" stopIfTrue="1" operator="equal">
      <formula>0</formula>
    </cfRule>
  </conditionalFormatting>
  <conditionalFormatting sqref="B8">
    <cfRule type="cellIs" dxfId="137" priority="11" stopIfTrue="1" operator="equal">
      <formula>0</formula>
    </cfRule>
  </conditionalFormatting>
  <conditionalFormatting sqref="B8">
    <cfRule type="cellIs" dxfId="136" priority="10" stopIfTrue="1" operator="equal">
      <formula>0</formula>
    </cfRule>
  </conditionalFormatting>
  <conditionalFormatting sqref="B8">
    <cfRule type="cellIs" dxfId="135" priority="9" stopIfTrue="1" operator="equal">
      <formula>0</formula>
    </cfRule>
  </conditionalFormatting>
  <conditionalFormatting sqref="B14">
    <cfRule type="cellIs" dxfId="134" priority="8" stopIfTrue="1" operator="equal">
      <formula>0</formula>
    </cfRule>
  </conditionalFormatting>
  <conditionalFormatting sqref="B14">
    <cfRule type="cellIs" dxfId="133" priority="7" stopIfTrue="1" operator="equal">
      <formula>0</formula>
    </cfRule>
  </conditionalFormatting>
  <conditionalFormatting sqref="B14">
    <cfRule type="cellIs" dxfId="132" priority="6" stopIfTrue="1" operator="equal">
      <formula>0</formula>
    </cfRule>
  </conditionalFormatting>
  <conditionalFormatting sqref="B14">
    <cfRule type="cellIs" dxfId="131" priority="5" stopIfTrue="1" operator="equal">
      <formula>0</formula>
    </cfRule>
  </conditionalFormatting>
  <conditionalFormatting sqref="B14">
    <cfRule type="cellIs" dxfId="130" priority="4" stopIfTrue="1" operator="equal">
      <formula>0</formula>
    </cfRule>
  </conditionalFormatting>
  <conditionalFormatting sqref="B14">
    <cfRule type="cellIs" dxfId="129" priority="3" stopIfTrue="1" operator="equal">
      <formula>0</formula>
    </cfRule>
  </conditionalFormatting>
  <conditionalFormatting sqref="B14">
    <cfRule type="cellIs" dxfId="128" priority="2" stopIfTrue="1" operator="equal">
      <formula>0</formula>
    </cfRule>
  </conditionalFormatting>
  <conditionalFormatting sqref="B14">
    <cfRule type="cellIs" dxfId="127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DACA3C-B83F-4C7A-A5A9-1EC0B50CB278}"/>
</file>

<file path=customXml/itemProps2.xml><?xml version="1.0" encoding="utf-8"?>
<ds:datastoreItem xmlns:ds="http://schemas.openxmlformats.org/officeDocument/2006/customXml" ds:itemID="{CD3CCC24-5425-4E5A-B42A-98E672881063}"/>
</file>

<file path=customXml/itemProps3.xml><?xml version="1.0" encoding="utf-8"?>
<ds:datastoreItem xmlns:ds="http://schemas.openxmlformats.org/officeDocument/2006/customXml" ds:itemID="{CA7AEA83-D18E-4D9B-A189-A34DC207443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октябрь</vt:lpstr>
      <vt:lpstr>ноябрь</vt:lpstr>
      <vt:lpstr>декабрь</vt:lpstr>
      <vt:lpstr>год</vt:lpstr>
      <vt:lpstr>август!Область_печати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</dc:creator>
  <cp:lastModifiedBy>Борчевкин Олег Петрович</cp:lastModifiedBy>
  <cp:lastPrinted>2014-08-11T07:53:46Z</cp:lastPrinted>
  <dcterms:created xsi:type="dcterms:W3CDTF">2010-09-28T07:18:19Z</dcterms:created>
  <dcterms:modified xsi:type="dcterms:W3CDTF">2014-09-09T03:52:58Z</dcterms:modified>
</cp:coreProperties>
</file>