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Раскрытие информаци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<sst xmlns="http://schemas.openxmlformats.org/spreadsheetml/2006/main" count="58" uniqueCount="45">
  <si>
    <r>
      <t>Полезный отпуск электроэнергии потребителям ОАО "Екатеринбургэнергосбыт" в разрезе сетевых организаций</t>
    </r>
    <r>
      <rPr>
        <b/>
        <sz val="16"/>
        <color indexed="8"/>
        <rFont val="Arial"/>
        <family val="2"/>
      </rPr>
      <t>, тыс. кВтч</t>
    </r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</si>
  <si>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</si>
  <si>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</si>
  <si>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</si>
  <si>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</si>
  <si>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</si>
  <si>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</si>
  <si>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</si>
  <si>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</si>
  <si>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</si>
  <si>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</si>
  <si>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</si>
  <si>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</si>
  <si>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ООО "ЦКС-Ст"</t>
  </si>
  <si>
    <t>ОГУП "Птицефабрика "Свердловская"</t>
  </si>
  <si>
    <t>ОАО "Уралхиммаш"</t>
  </si>
  <si>
    <t>ФГУП "ПО "Уральский оптико-механический завод" имени Э.С. Яламова"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</si>
  <si>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</si>
  <si>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</si>
  <si>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</si>
  <si>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</si>
  <si>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 xml:space="preserve">ОАО "Свердловский ДОЗ" </t>
  </si>
  <si>
    <t>ОАО "Завод БМО"</t>
  </si>
  <si>
    <t>ОАО «Уральский приборостроительный завод»</t>
  </si>
  <si>
    <t>ОАО «УПП «Вектор»</t>
  </si>
  <si>
    <t>ОАО "ВНИИМТ"</t>
  </si>
  <si>
    <t>ОАО «Екатеринбурггаз»</t>
  </si>
  <si>
    <t>ООО «Концерн «Уральский текстиль»</t>
  </si>
  <si>
    <t>ОАО "Аэропорт "Кольцово"</t>
  </si>
  <si>
    <t>ФГАОУ ВПО УрФУ имени первого Президента России Б.Н. Ельцина</t>
  </si>
  <si>
    <t>ООО "Хладокомбинат № 3"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</si>
  <si>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</si>
  <si>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</si>
  <si>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</si>
  <si>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</si>
  <si>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</si>
  <si>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</si>
  <si>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</si>
  <si>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</si>
  <si>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</si>
  <si>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</si>
  <si>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Логистический центр</t>
  </si>
  <si>
    <t>ООО "УК Новая территория""</t>
  </si>
  <si>
    <t>ООО "Энергохолдинг-Урал"</t>
  </si>
  <si>
    <t xml:space="preserve">Октябрь 2011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</si>
</sst>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"/>
      <family val="0"/>
    </font>
    <font>
      <b/>
      <sz val="16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 vertical="center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 shrinkToFit="1"/>
    </xf>
    <xf numFmtId="0" fontId="6" fillId="31" borderId="10" xfId="0" applyFont="1" applyFill="1" applyBorder="1" applyAlignment="1">
      <alignment horizontal="center" vertical="center" wrapText="1" shrinkToFit="1"/>
    </xf>
    <xf numFmtId="164" fontId="6" fillId="31" borderId="10" xfId="73" applyNumberFormat="1" applyFont="1" applyFill="1" applyBorder="1" applyAlignment="1">
      <alignment horizontal="center" vertical="center"/>
      <protection/>
    </xf>
    <xf numFmtId="164" fontId="6" fillId="31" borderId="11" xfId="73" applyNumberFormat="1" applyFont="1" applyFill="1" applyBorder="1" applyAlignment="1">
      <alignment horizontal="center" vertical="center"/>
      <protection/>
    </xf>
    <xf numFmtId="3" fontId="6" fillId="31" borderId="11" xfId="0" applyNumberFormat="1" applyFont="1" applyFill="1" applyBorder="1" applyAlignment="1">
      <alignment horizontal="center" vertical="center" wrapText="1" shrinkToFit="1"/>
    </xf>
    <xf numFmtId="164" fontId="6" fillId="31" borderId="11" xfId="0" applyNumberFormat="1" applyFont="1" applyFill="1" applyBorder="1" applyAlignment="1">
      <alignment horizontal="center" vertical="center" wrapText="1" shrinkToFit="1"/>
    </xf>
    <xf numFmtId="3" fontId="6" fillId="33" borderId="10" xfId="73" applyNumberFormat="1" applyFont="1" applyFill="1" applyBorder="1" applyAlignment="1">
      <alignment horizontal="center" vertical="center"/>
      <protection/>
    </xf>
    <xf numFmtId="3" fontId="6" fillId="33" borderId="11" xfId="73" applyNumberFormat="1" applyFont="1" applyFill="1" applyBorder="1" applyAlignment="1">
      <alignment horizontal="center" vertical="center"/>
      <protection/>
    </xf>
    <xf numFmtId="164" fontId="6" fillId="33" borderId="11" xfId="73" applyNumberFormat="1" applyFont="1" applyFill="1" applyBorder="1" applyAlignment="1">
      <alignment horizontal="center" vertical="center"/>
      <protection/>
    </xf>
    <xf numFmtId="3" fontId="6" fillId="33" borderId="11" xfId="0" applyNumberFormat="1" applyFont="1" applyFill="1" applyBorder="1" applyAlignment="1">
      <alignment horizontal="center" vertical="center" wrapText="1" shrinkToFit="1"/>
    </xf>
    <xf numFmtId="164" fontId="6" fillId="33" borderId="11" xfId="0" applyNumberFormat="1" applyFont="1" applyFill="1" applyBorder="1" applyAlignment="1">
      <alignment horizontal="center" vertical="center" wrapText="1" shrinkToFit="1"/>
    </xf>
    <xf numFmtId="164" fontId="6" fillId="33" borderId="12" xfId="0" applyNumberFormat="1" applyFont="1" applyFill="1" applyBorder="1" applyAlignment="1">
      <alignment horizontal="center" vertical="center" wrapText="1" shrinkToFit="1"/>
    </xf>
    <xf numFmtId="3" fontId="6" fillId="33" borderId="10" xfId="0" applyNumberFormat="1" applyFont="1" applyFill="1" applyBorder="1" applyAlignment="1">
      <alignment horizontal="center" vertical="center" wrapText="1" shrinkToFit="1"/>
    </xf>
    <xf numFmtId="164" fontId="6" fillId="33" borderId="10" xfId="73" applyNumberFormat="1" applyFont="1" applyFill="1" applyBorder="1" applyAlignment="1">
      <alignment horizontal="center" vertical="center"/>
      <protection/>
    </xf>
    <xf numFmtId="3" fontId="6" fillId="33" borderId="12" xfId="0" applyNumberFormat="1" applyFont="1" applyFill="1" applyBorder="1" applyAlignment="1">
      <alignment horizontal="center" vertical="center" wrapText="1" shrinkToFit="1"/>
    </xf>
    <xf numFmtId="164" fontId="6" fillId="31" borderId="12" xfId="0" applyNumberFormat="1" applyFont="1" applyFill="1" applyBorder="1" applyAlignment="1">
      <alignment horizontal="center" vertical="center" wrapText="1" shrinkToFit="1"/>
    </xf>
    <xf numFmtId="3" fontId="6" fillId="31" borderId="10" xfId="0" applyNumberFormat="1" applyFont="1" applyFill="1" applyBorder="1" applyAlignment="1">
      <alignment horizontal="center" vertical="center" wrapText="1" shrinkToFit="1"/>
    </xf>
    <xf numFmtId="3" fontId="6" fillId="31" borderId="10" xfId="73" applyNumberFormat="1" applyFont="1" applyFill="1" applyBorder="1" applyAlignment="1">
      <alignment horizontal="center" vertical="center"/>
      <protection/>
    </xf>
    <xf numFmtId="3" fontId="6" fillId="31" borderId="11" xfId="73" applyNumberFormat="1" applyFont="1" applyFill="1" applyBorder="1" applyAlignment="1">
      <alignment horizontal="center" vertical="center"/>
      <protection/>
    </xf>
    <xf numFmtId="3" fontId="6" fillId="31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164" fontId="9" fillId="33" borderId="14" xfId="0" applyNumberFormat="1" applyFont="1" applyFill="1" applyBorder="1" applyAlignment="1">
      <alignment horizontal="center" vertical="center" wrapText="1" shrinkToFit="1"/>
    </xf>
    <xf numFmtId="164" fontId="9" fillId="33" borderId="15" xfId="0" applyNumberFormat="1" applyFont="1" applyFill="1" applyBorder="1" applyAlignment="1">
      <alignment horizontal="center" vertical="center" wrapText="1" shrinkToFit="1"/>
    </xf>
    <xf numFmtId="164" fontId="9" fillId="33" borderId="16" xfId="0" applyNumberFormat="1" applyFont="1" applyFill="1" applyBorder="1" applyAlignment="1">
      <alignment horizontal="center" vertical="center" wrapText="1" shrinkToFit="1"/>
    </xf>
    <xf numFmtId="164" fontId="6" fillId="31" borderId="10" xfId="0" applyNumberFormat="1" applyFont="1" applyFill="1" applyBorder="1" applyAlignment="1">
      <alignment horizontal="center" vertical="center" wrapText="1" shrinkToFit="1"/>
    </xf>
    <xf numFmtId="164" fontId="6" fillId="33" borderId="10" xfId="0" applyNumberFormat="1" applyFont="1" applyFill="1" applyBorder="1" applyAlignment="1">
      <alignment horizontal="center" vertical="center" wrapText="1" shrinkToFit="1"/>
    </xf>
    <xf numFmtId="164" fontId="9" fillId="33" borderId="17" xfId="0" applyNumberFormat="1" applyFont="1" applyFill="1" applyBorder="1" applyAlignment="1">
      <alignment horizontal="center" vertical="center" wrapText="1" shrinkToFit="1"/>
    </xf>
    <xf numFmtId="164" fontId="9" fillId="33" borderId="18" xfId="0" applyNumberFormat="1" applyFont="1" applyFill="1" applyBorder="1" applyAlignment="1">
      <alignment horizontal="center" vertical="center" wrapText="1" shrinkToFit="1"/>
    </xf>
    <xf numFmtId="164" fontId="7" fillId="31" borderId="19" xfId="0" applyNumberFormat="1" applyFont="1" applyFill="1" applyBorder="1" applyAlignment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164" fontId="6" fillId="0" borderId="10" xfId="73" applyNumberFormat="1" applyFont="1" applyFill="1" applyBorder="1" applyAlignment="1">
      <alignment horizontal="center" vertical="center"/>
      <protection/>
    </xf>
    <xf numFmtId="3" fontId="6" fillId="0" borderId="11" xfId="73" applyNumberFormat="1" applyFont="1" applyFill="1" applyBorder="1" applyAlignment="1">
      <alignment horizontal="center" vertical="center"/>
      <protection/>
    </xf>
    <xf numFmtId="164" fontId="6" fillId="0" borderId="11" xfId="73" applyNumberFormat="1" applyFont="1" applyFill="1" applyBorder="1" applyAlignment="1">
      <alignment horizontal="center" vertical="center"/>
      <protection/>
    </xf>
    <xf numFmtId="164" fontId="6" fillId="0" borderId="20" xfId="0" applyNumberFormat="1" applyFont="1" applyFill="1" applyBorder="1" applyAlignment="1">
      <alignment horizontal="center" vertical="center" wrapText="1" shrinkToFit="1"/>
    </xf>
    <xf numFmtId="3" fontId="6" fillId="0" borderId="20" xfId="0" applyNumberFormat="1" applyFont="1" applyFill="1" applyBorder="1" applyAlignment="1">
      <alignment horizontal="center" vertical="center" wrapText="1" shrinkToFit="1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164" fontId="7" fillId="0" borderId="19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 wrapText="1" shrinkToFit="1"/>
    </xf>
    <xf numFmtId="0" fontId="9" fillId="33" borderId="0" xfId="0" applyFont="1" applyFill="1" applyAlignment="1">
      <alignment wrapText="1" shrinkToFit="1"/>
    </xf>
    <xf numFmtId="164" fontId="2" fillId="33" borderId="0" xfId="0" applyNumberFormat="1" applyFont="1" applyFill="1" applyAlignment="1">
      <alignment/>
    </xf>
    <xf numFmtId="0" fontId="6" fillId="31" borderId="11" xfId="0" applyFont="1" applyFill="1" applyBorder="1" applyAlignment="1">
      <alignment horizontal="center" vertical="center" wrapText="1" shrinkToFit="1"/>
    </xf>
    <xf numFmtId="164" fontId="6" fillId="31" borderId="12" xfId="73" applyNumberFormat="1" applyFont="1" applyFill="1" applyBorder="1" applyAlignment="1">
      <alignment horizontal="center" vertical="center"/>
      <protection/>
    </xf>
    <xf numFmtId="0" fontId="6" fillId="31" borderId="12" xfId="0" applyFont="1" applyFill="1" applyBorder="1" applyAlignment="1">
      <alignment horizontal="center" vertical="center" wrapText="1" shrinkToFit="1"/>
    </xf>
    <xf numFmtId="0" fontId="6" fillId="31" borderId="21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1" borderId="19" xfId="0" applyFont="1" applyFill="1" applyBorder="1" applyAlignment="1">
      <alignment vertical="center" wrapText="1" shrinkToFit="1"/>
    </xf>
    <xf numFmtId="0" fontId="6" fillId="33" borderId="19" xfId="0" applyFont="1" applyFill="1" applyBorder="1" applyAlignment="1">
      <alignment vertical="center" wrapText="1" shrinkToFit="1"/>
    </xf>
    <xf numFmtId="0" fontId="6" fillId="0" borderId="19" xfId="0" applyFont="1" applyFill="1" applyBorder="1" applyAlignment="1">
      <alignment vertical="center" wrapText="1" shrinkToFit="1"/>
    </xf>
    <xf numFmtId="0" fontId="6" fillId="33" borderId="19" xfId="0" applyFont="1" applyFill="1" applyBorder="1" applyAlignment="1">
      <alignment horizontal="left" vertical="center" wrapText="1" shrinkToFit="1"/>
    </xf>
    <xf numFmtId="0" fontId="6" fillId="31" borderId="19" xfId="0" applyFont="1" applyFill="1" applyBorder="1" applyAlignment="1">
      <alignment horizontal="left" vertical="center" wrapText="1" shrinkToFit="1"/>
    </xf>
    <xf numFmtId="0" fontId="6" fillId="31" borderId="20" xfId="0" applyFont="1" applyFill="1" applyBorder="1" applyAlignment="1">
      <alignment horizontal="center" vertical="center" wrapText="1" shrinkToFit="1"/>
    </xf>
    <xf numFmtId="0" fontId="7" fillId="31" borderId="19" xfId="0" applyFont="1" applyFill="1" applyBorder="1" applyAlignment="1">
      <alignment horizontal="center" vertical="center" wrapText="1" shrinkToFit="1"/>
    </xf>
    <xf numFmtId="0" fontId="6" fillId="31" borderId="22" xfId="0" applyFont="1" applyFill="1" applyBorder="1" applyAlignment="1">
      <alignment horizontal="center" vertical="center" wrapText="1" shrinkToFit="1"/>
    </xf>
    <xf numFmtId="0" fontId="6" fillId="31" borderId="23" xfId="0" applyFont="1" applyFill="1" applyBorder="1" applyAlignment="1">
      <alignment horizontal="left" vertical="center" wrapText="1" shrinkToFit="1"/>
    </xf>
    <xf numFmtId="0" fontId="7" fillId="31" borderId="23" xfId="0" applyFont="1" applyFill="1" applyBorder="1" applyAlignment="1">
      <alignment horizontal="center" vertical="center" wrapText="1" shrinkToFit="1"/>
    </xf>
    <xf numFmtId="0" fontId="6" fillId="31" borderId="24" xfId="0" applyFont="1" applyFill="1" applyBorder="1" applyAlignment="1">
      <alignment horizontal="center" vertical="center" wrapText="1" shrinkToFit="1"/>
    </xf>
    <xf numFmtId="0" fontId="6" fillId="31" borderId="25" xfId="0" applyFont="1" applyFill="1" applyBorder="1" applyAlignment="1">
      <alignment horizontal="center" vertical="center" wrapText="1" shrinkToFit="1"/>
    </xf>
    <xf numFmtId="0" fontId="6" fillId="31" borderId="26" xfId="0" applyFont="1" applyFill="1" applyBorder="1" applyAlignment="1">
      <alignment horizontal="center" vertical="center" wrapText="1" shrinkToFit="1"/>
    </xf>
    <xf numFmtId="0" fontId="9" fillId="33" borderId="27" xfId="0" applyFont="1" applyFill="1" applyBorder="1" applyAlignment="1">
      <alignment horizontal="center" vertical="center" wrapText="1" shrinkToFit="1"/>
    </xf>
    <xf numFmtId="164" fontId="9" fillId="33" borderId="27" xfId="0" applyNumberFormat="1" applyFont="1" applyFill="1" applyBorder="1" applyAlignment="1">
      <alignment horizontal="center" vertical="center" wrapText="1" shrinkToFit="1"/>
    </xf>
    <xf numFmtId="0" fontId="6" fillId="31" borderId="28" xfId="0" applyFont="1" applyFill="1" applyBorder="1" applyAlignment="1">
      <alignment horizontal="center" vertical="center" wrapText="1" shrinkToFit="1"/>
    </xf>
    <xf numFmtId="0" fontId="6" fillId="31" borderId="29" xfId="0" applyFont="1" applyFill="1" applyBorder="1" applyAlignment="1">
      <alignment vertical="center" wrapText="1" shrinkToFit="1"/>
    </xf>
    <xf numFmtId="164" fontId="7" fillId="31" borderId="29" xfId="0" applyNumberFormat="1" applyFont="1" applyFill="1" applyBorder="1" applyAlignment="1">
      <alignment horizontal="center" vertical="center"/>
    </xf>
    <xf numFmtId="164" fontId="6" fillId="31" borderId="30" xfId="73" applyNumberFormat="1" applyFont="1" applyFill="1" applyBorder="1" applyAlignment="1">
      <alignment horizontal="center" vertical="center"/>
      <protection/>
    </xf>
    <xf numFmtId="164" fontId="6" fillId="31" borderId="31" xfId="73" applyNumberFormat="1" applyFont="1" applyFill="1" applyBorder="1" applyAlignment="1">
      <alignment horizontal="center" vertical="center"/>
      <protection/>
    </xf>
    <xf numFmtId="3" fontId="6" fillId="31" borderId="31" xfId="0" applyNumberFormat="1" applyFont="1" applyFill="1" applyBorder="1" applyAlignment="1">
      <alignment horizontal="center" vertical="center" wrapText="1" shrinkToFit="1"/>
    </xf>
    <xf numFmtId="164" fontId="6" fillId="31" borderId="32" xfId="73" applyNumberFormat="1" applyFont="1" applyFill="1" applyBorder="1" applyAlignment="1">
      <alignment horizontal="center" vertical="center"/>
      <protection/>
    </xf>
    <xf numFmtId="164" fontId="7" fillId="33" borderId="33" xfId="0" applyNumberFormat="1" applyFont="1" applyFill="1" applyBorder="1" applyAlignment="1">
      <alignment horizontal="center" vertical="center" wrapText="1" shrinkToFit="1"/>
    </xf>
    <xf numFmtId="164" fontId="7" fillId="33" borderId="34" xfId="0" applyNumberFormat="1" applyFont="1" applyFill="1" applyBorder="1" applyAlignment="1">
      <alignment horizontal="center" vertical="center" wrapText="1" shrinkToFit="1"/>
    </xf>
    <xf numFmtId="164" fontId="7" fillId="33" borderId="35" xfId="0" applyNumberFormat="1" applyFont="1" applyFill="1" applyBorder="1" applyAlignment="1">
      <alignment horizontal="center" vertical="center" wrapText="1" shrinkToFit="1"/>
    </xf>
    <xf numFmtId="3" fontId="6" fillId="33" borderId="20" xfId="0" applyNumberFormat="1" applyFont="1" applyFill="1" applyBorder="1" applyAlignment="1">
      <alignment horizontal="center" vertical="center" wrapText="1" shrinkToFit="1"/>
    </xf>
    <xf numFmtId="164" fontId="6" fillId="33" borderId="20" xfId="0" applyNumberFormat="1" applyFont="1" applyFill="1" applyBorder="1" applyAlignment="1">
      <alignment horizontal="center" vertical="center" wrapText="1" shrinkToFit="1"/>
    </xf>
    <xf numFmtId="3" fontId="6" fillId="31" borderId="20" xfId="0" applyNumberFormat="1" applyFont="1" applyFill="1" applyBorder="1" applyAlignment="1">
      <alignment horizontal="center" vertical="center" wrapText="1" shrinkToFit="1"/>
    </xf>
    <xf numFmtId="164" fontId="6" fillId="31" borderId="20" xfId="0" applyNumberFormat="1" applyFont="1" applyFill="1" applyBorder="1" applyAlignment="1">
      <alignment horizontal="center" vertical="center" wrapText="1" shrinkToFit="1"/>
    </xf>
    <xf numFmtId="164" fontId="7" fillId="33" borderId="36" xfId="0" applyNumberFormat="1" applyFont="1" applyFill="1" applyBorder="1" applyAlignment="1">
      <alignment horizontal="center" vertical="center" wrapText="1" shrinkToFit="1"/>
    </xf>
    <xf numFmtId="164" fontId="6" fillId="31" borderId="37" xfId="73" applyNumberFormat="1" applyFont="1" applyFill="1" applyBorder="1" applyAlignment="1">
      <alignment horizontal="center" vertical="center"/>
      <protection/>
    </xf>
    <xf numFmtId="164" fontId="6" fillId="33" borderId="12" xfId="73" applyNumberFormat="1" applyFont="1" applyFill="1" applyBorder="1" applyAlignment="1">
      <alignment horizontal="center" vertical="center"/>
      <protection/>
    </xf>
    <xf numFmtId="3" fontId="6" fillId="33" borderId="12" xfId="73" applyNumberFormat="1" applyFont="1" applyFill="1" applyBorder="1" applyAlignment="1">
      <alignment horizontal="center" vertical="center"/>
      <protection/>
    </xf>
    <xf numFmtId="164" fontId="6" fillId="0" borderId="12" xfId="73" applyNumberFormat="1" applyFont="1" applyFill="1" applyBorder="1" applyAlignment="1">
      <alignment horizontal="center" vertical="center"/>
      <protection/>
    </xf>
    <xf numFmtId="0" fontId="6" fillId="31" borderId="38" xfId="0" applyFont="1" applyFill="1" applyBorder="1" applyAlignment="1">
      <alignment horizontal="center" vertical="center" wrapText="1" shrinkToFit="1"/>
    </xf>
    <xf numFmtId="164" fontId="7" fillId="33" borderId="39" xfId="0" applyNumberFormat="1" applyFont="1" applyFill="1" applyBorder="1" applyAlignment="1">
      <alignment horizontal="center" vertical="center" wrapText="1" shrinkToFit="1"/>
    </xf>
    <xf numFmtId="164" fontId="6" fillId="31" borderId="40" xfId="73" applyNumberFormat="1" applyFont="1" applyFill="1" applyBorder="1" applyAlignment="1">
      <alignment horizontal="center" vertical="center"/>
      <protection/>
    </xf>
    <xf numFmtId="164" fontId="6" fillId="33" borderId="41" xfId="0" applyNumberFormat="1" applyFont="1" applyFill="1" applyBorder="1" applyAlignment="1">
      <alignment horizontal="center" vertical="center" wrapText="1" shrinkToFit="1"/>
    </xf>
    <xf numFmtId="164" fontId="6" fillId="31" borderId="41" xfId="0" applyNumberFormat="1" applyFont="1" applyFill="1" applyBorder="1" applyAlignment="1">
      <alignment horizontal="center" vertical="center" wrapText="1" shrinkToFit="1"/>
    </xf>
    <xf numFmtId="3" fontId="6" fillId="33" borderId="41" xfId="0" applyNumberFormat="1" applyFont="1" applyFill="1" applyBorder="1" applyAlignment="1">
      <alignment horizontal="center" vertical="center" wrapText="1" shrinkToFit="1"/>
    </xf>
    <xf numFmtId="3" fontId="6" fillId="31" borderId="41" xfId="0" applyNumberFormat="1" applyFont="1" applyFill="1" applyBorder="1" applyAlignment="1">
      <alignment horizontal="center" vertical="center" wrapText="1" shrinkToFit="1"/>
    </xf>
    <xf numFmtId="164" fontId="6" fillId="0" borderId="41" xfId="0" applyNumberFormat="1" applyFont="1" applyFill="1" applyBorder="1" applyAlignment="1">
      <alignment horizontal="center" vertical="center" wrapText="1" shrinkToFit="1"/>
    </xf>
    <xf numFmtId="0" fontId="6" fillId="31" borderId="41" xfId="0" applyFont="1" applyFill="1" applyBorder="1" applyAlignment="1">
      <alignment horizontal="center" vertical="center" wrapText="1" shrinkToFit="1"/>
    </xf>
    <xf numFmtId="0" fontId="6" fillId="31" borderId="42" xfId="0" applyFont="1" applyFill="1" applyBorder="1" applyAlignment="1">
      <alignment horizontal="center" vertical="center" wrapText="1" shrinkToFit="1"/>
    </xf>
    <xf numFmtId="164" fontId="6" fillId="31" borderId="37" xfId="0" applyNumberFormat="1" applyFont="1" applyFill="1" applyBorder="1" applyAlignment="1">
      <alignment horizontal="center" vertical="center" wrapText="1" shrinkToFit="1"/>
    </xf>
    <xf numFmtId="3" fontId="6" fillId="31" borderId="32" xfId="0" applyNumberFormat="1" applyFont="1" applyFill="1" applyBorder="1" applyAlignment="1">
      <alignment horizontal="center" vertical="center" wrapText="1" shrinkToFit="1"/>
    </xf>
    <xf numFmtId="0" fontId="4" fillId="33" borderId="43" xfId="0" applyFont="1" applyFill="1" applyBorder="1" applyAlignment="1">
      <alignment horizontal="center" vertical="center" wrapText="1" shrinkToFit="1"/>
    </xf>
    <xf numFmtId="0" fontId="4" fillId="33" borderId="44" xfId="0" applyFont="1" applyFill="1" applyBorder="1" applyAlignment="1">
      <alignment horizontal="center" vertical="center" wrapText="1" shrinkToFit="1"/>
    </xf>
    <xf numFmtId="0" fontId="4" fillId="33" borderId="45" xfId="0" applyFont="1" applyFill="1" applyBorder="1" applyAlignment="1">
      <alignment horizontal="center" vertical="center" wrapText="1" shrinkToFit="1"/>
    </xf>
    <xf numFmtId="0" fontId="4" fillId="33" borderId="46" xfId="0" applyFont="1" applyFill="1" applyBorder="1" applyAlignment="1">
      <alignment horizontal="center" vertical="center" wrapText="1" shrinkToFit="1"/>
    </xf>
    <xf numFmtId="49" fontId="4" fillId="33" borderId="47" xfId="0" applyNumberFormat="1" applyFont="1" applyFill="1" applyBorder="1" applyAlignment="1">
      <alignment horizontal="center" vertical="center"/>
    </xf>
    <xf numFmtId="49" fontId="4" fillId="33" borderId="48" xfId="0" applyNumberFormat="1" applyFont="1" applyFill="1" applyBorder="1" applyAlignment="1">
      <alignment horizontal="center" vertical="center"/>
    </xf>
    <xf numFmtId="49" fontId="4" fillId="33" borderId="49" xfId="0" applyNumberFormat="1" applyFont="1" applyFill="1" applyBorder="1" applyAlignment="1">
      <alignment horizontal="center" vertical="center"/>
    </xf>
    <xf numFmtId="49" fontId="4" fillId="33" borderId="50" xfId="0" applyNumberFormat="1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wrapText="1" shrinkToFi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Форма сводной ведомости СЭ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sanzevaYV\Local%20Settings\Temporary%20Internet%20Files\Content.Outlook\IOUH03HN\&#1055;&#1088;&#1086;&#1074;&#1077;&#1088;&#1082;&#1072;%20&#1089;&#1074;&#1086;&#1076;&#1085;&#1086;&#1081;%20&#1074;&#1077;&#1076;&#1086;&#1084;&#1086;&#1089;&#1090;&#1080;%20&#1045;&#1069;&#1057;&#1050;%20&#1079;&#1072;%20&#1072;&#1074;&#1075;&#1091;&#1089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Раскрытие информации"/>
    </sheetNames>
    <sheetDataSet>
      <sheetData sheetId="0">
        <row r="43">
          <cell r="A43" t="str">
            <v>ООО "ЭФЕС"</v>
          </cell>
        </row>
        <row r="58">
          <cell r="A58" t="str">
            <v>ОАО "ССП "Уралсибгидромеханизация"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85" zoomScaleNormal="8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37" sqref="R37"/>
    </sheetView>
  </sheetViews>
  <sheetFormatPr defaultColWidth="9.00390625" defaultRowHeight="12.75"/>
  <cols>
    <col min="1" max="1" width="9.125" style="1" customWidth="1"/>
    <col min="2" max="2" width="47.625" style="6" customWidth="1"/>
    <col min="3" max="3" width="14.75390625" style="3" customWidth="1"/>
    <col min="4" max="19" width="13.25390625" style="3" customWidth="1"/>
    <col min="20" max="20" width="2.625" style="3" customWidth="1"/>
    <col min="21" max="16384" width="9.125" style="3" customWidth="1"/>
  </cols>
  <sheetData>
    <row r="2" spans="2:19" ht="20.25">
      <c r="B2" s="2" t="s">
        <v>0</v>
      </c>
      <c r="R2" s="4"/>
      <c r="S2" s="5" t="s">
        <v>44</v>
      </c>
    </row>
    <row r="3" ht="15.75" customHeight="1" thickBot="1"/>
    <row r="4" spans="1:19" s="7" customFormat="1" ht="22.5" customHeight="1">
      <c r="A4" s="106" t="s">
        <v>1</v>
      </c>
      <c r="B4" s="108" t="s">
        <v>2</v>
      </c>
      <c r="C4" s="110" t="s">
        <v>3</v>
      </c>
      <c r="D4" s="102" t="s">
        <v>4</v>
      </c>
      <c r="E4" s="103"/>
      <c r="F4" s="103"/>
      <c r="G4" s="104"/>
      <c r="H4" s="105" t="s">
        <v>5</v>
      </c>
      <c r="I4" s="103"/>
      <c r="J4" s="103"/>
      <c r="K4" s="112"/>
      <c r="L4" s="102" t="s">
        <v>6</v>
      </c>
      <c r="M4" s="103"/>
      <c r="N4" s="103"/>
      <c r="O4" s="104"/>
      <c r="P4" s="105" t="s">
        <v>7</v>
      </c>
      <c r="Q4" s="103"/>
      <c r="R4" s="103"/>
      <c r="S4" s="104"/>
    </row>
    <row r="5" spans="1:19" s="8" customFormat="1" ht="27.75" customHeight="1" thickBot="1">
      <c r="A5" s="107"/>
      <c r="B5" s="109"/>
      <c r="C5" s="111"/>
      <c r="D5" s="85" t="s">
        <v>8</v>
      </c>
      <c r="E5" s="79" t="s">
        <v>9</v>
      </c>
      <c r="F5" s="79" t="s">
        <v>10</v>
      </c>
      <c r="G5" s="80" t="s">
        <v>11</v>
      </c>
      <c r="H5" s="78" t="s">
        <v>8</v>
      </c>
      <c r="I5" s="79" t="s">
        <v>9</v>
      </c>
      <c r="J5" s="79" t="s">
        <v>10</v>
      </c>
      <c r="K5" s="91" t="s">
        <v>11</v>
      </c>
      <c r="L5" s="85" t="s">
        <v>8</v>
      </c>
      <c r="M5" s="79" t="s">
        <v>9</v>
      </c>
      <c r="N5" s="79" t="s">
        <v>10</v>
      </c>
      <c r="O5" s="80" t="s">
        <v>11</v>
      </c>
      <c r="P5" s="78" t="s">
        <v>8</v>
      </c>
      <c r="Q5" s="79" t="s">
        <v>9</v>
      </c>
      <c r="R5" s="79" t="s">
        <v>10</v>
      </c>
      <c r="S5" s="80" t="s">
        <v>11</v>
      </c>
    </row>
    <row r="6" spans="1:19" s="8" customFormat="1" ht="25.5" customHeight="1">
      <c r="A6" s="71">
        <v>1</v>
      </c>
      <c r="B6" s="72" t="s">
        <v>12</v>
      </c>
      <c r="C6" s="73">
        <v>442293.96207499976</v>
      </c>
      <c r="D6" s="86">
        <v>175780.75474499998</v>
      </c>
      <c r="E6" s="75">
        <v>6516.406999999998</v>
      </c>
      <c r="F6" s="75">
        <v>113170.35400000002</v>
      </c>
      <c r="G6" s="77">
        <v>146826.44632999977</v>
      </c>
      <c r="H6" s="74">
        <v>105152.89974499997</v>
      </c>
      <c r="I6" s="75">
        <v>6445.794999999998</v>
      </c>
      <c r="J6" s="75">
        <v>91163.34600000002</v>
      </c>
      <c r="K6" s="92">
        <v>43840.23199999988</v>
      </c>
      <c r="L6" s="100">
        <v>70402.078</v>
      </c>
      <c r="M6" s="76">
        <v>0</v>
      </c>
      <c r="N6" s="76">
        <v>0</v>
      </c>
      <c r="O6" s="101">
        <v>0</v>
      </c>
      <c r="P6" s="74">
        <v>225.777</v>
      </c>
      <c r="Q6" s="75">
        <v>70.612</v>
      </c>
      <c r="R6" s="75">
        <v>22007.007999999994</v>
      </c>
      <c r="S6" s="77">
        <v>102986.21432999989</v>
      </c>
    </row>
    <row r="7" spans="1:19" s="8" customFormat="1" ht="25.5" customHeight="1">
      <c r="A7" s="55">
        <v>2</v>
      </c>
      <c r="B7" s="57" t="s">
        <v>13</v>
      </c>
      <c r="C7" s="38">
        <v>364.235</v>
      </c>
      <c r="D7" s="14">
        <v>0</v>
      </c>
      <c r="E7" s="15">
        <v>0</v>
      </c>
      <c r="F7" s="16">
        <v>252.308</v>
      </c>
      <c r="G7" s="87">
        <v>111.927</v>
      </c>
      <c r="H7" s="81">
        <v>0</v>
      </c>
      <c r="I7" s="17">
        <v>0</v>
      </c>
      <c r="J7" s="18">
        <v>245.635</v>
      </c>
      <c r="K7" s="93">
        <v>105.43</v>
      </c>
      <c r="L7" s="20">
        <v>0</v>
      </c>
      <c r="M7" s="17">
        <v>0</v>
      </c>
      <c r="N7" s="18">
        <v>6.673</v>
      </c>
      <c r="O7" s="22">
        <v>0</v>
      </c>
      <c r="P7" s="81">
        <v>0</v>
      </c>
      <c r="Q7" s="17">
        <v>0</v>
      </c>
      <c r="R7" s="17">
        <v>0</v>
      </c>
      <c r="S7" s="19">
        <v>6.497</v>
      </c>
    </row>
    <row r="8" spans="1:19" s="8" customFormat="1" ht="25.5" customHeight="1">
      <c r="A8" s="55">
        <v>3</v>
      </c>
      <c r="B8" s="57" t="s">
        <v>14</v>
      </c>
      <c r="C8" s="38">
        <v>774.8109999999999</v>
      </c>
      <c r="D8" s="14">
        <v>0</v>
      </c>
      <c r="E8" s="16">
        <v>529.5</v>
      </c>
      <c r="F8" s="16">
        <v>224.02599999999998</v>
      </c>
      <c r="G8" s="87">
        <v>21.285</v>
      </c>
      <c r="H8" s="81">
        <v>0</v>
      </c>
      <c r="I8" s="18">
        <v>519.7230000000001</v>
      </c>
      <c r="J8" s="18">
        <v>148.26999999999998</v>
      </c>
      <c r="K8" s="93">
        <v>11.424000000000001</v>
      </c>
      <c r="L8" s="20">
        <v>0</v>
      </c>
      <c r="M8" s="18">
        <v>5.597</v>
      </c>
      <c r="N8" s="17">
        <v>0</v>
      </c>
      <c r="O8" s="22">
        <v>0</v>
      </c>
      <c r="P8" s="81">
        <v>0</v>
      </c>
      <c r="Q8" s="17">
        <v>4.18</v>
      </c>
      <c r="R8" s="18">
        <v>75.756</v>
      </c>
      <c r="S8" s="19">
        <v>9.860999999999999</v>
      </c>
    </row>
    <row r="9" spans="1:19" s="8" customFormat="1" ht="25.5" customHeight="1">
      <c r="A9" s="55">
        <v>4</v>
      </c>
      <c r="B9" s="57" t="s">
        <v>15</v>
      </c>
      <c r="C9" s="38">
        <v>5864.659</v>
      </c>
      <c r="D9" s="21">
        <v>5172.388</v>
      </c>
      <c r="E9" s="16">
        <v>0</v>
      </c>
      <c r="F9" s="16">
        <v>673.1239999999999</v>
      </c>
      <c r="G9" s="87">
        <v>19.147</v>
      </c>
      <c r="H9" s="82">
        <v>5141.854</v>
      </c>
      <c r="I9" s="17">
        <v>0</v>
      </c>
      <c r="J9" s="18">
        <v>671.8759999999999</v>
      </c>
      <c r="K9" s="93">
        <v>19.147</v>
      </c>
      <c r="L9" s="34">
        <v>30.534</v>
      </c>
      <c r="M9" s="17">
        <v>0</v>
      </c>
      <c r="N9" s="17">
        <v>0</v>
      </c>
      <c r="O9" s="22">
        <v>0</v>
      </c>
      <c r="P9" s="81">
        <v>0</v>
      </c>
      <c r="Q9" s="17">
        <v>0</v>
      </c>
      <c r="R9" s="18">
        <v>1.248</v>
      </c>
      <c r="S9" s="22">
        <v>0</v>
      </c>
    </row>
    <row r="10" spans="1:19" s="8" customFormat="1" ht="25.5" customHeight="1">
      <c r="A10" s="55">
        <v>5</v>
      </c>
      <c r="B10" s="58" t="s">
        <v>16</v>
      </c>
      <c r="C10" s="38">
        <v>1372.88</v>
      </c>
      <c r="D10" s="21">
        <v>1303.306</v>
      </c>
      <c r="E10" s="15">
        <v>0</v>
      </c>
      <c r="F10" s="16">
        <v>69.574</v>
      </c>
      <c r="G10" s="87">
        <v>0</v>
      </c>
      <c r="H10" s="82">
        <v>1303.306</v>
      </c>
      <c r="I10" s="17">
        <v>0</v>
      </c>
      <c r="J10" s="18">
        <v>69.574</v>
      </c>
      <c r="K10" s="93">
        <v>0</v>
      </c>
      <c r="L10" s="20">
        <v>0</v>
      </c>
      <c r="M10" s="17">
        <v>0</v>
      </c>
      <c r="N10" s="17">
        <v>0</v>
      </c>
      <c r="O10" s="22">
        <v>0</v>
      </c>
      <c r="P10" s="81">
        <v>0</v>
      </c>
      <c r="Q10" s="17">
        <v>0</v>
      </c>
      <c r="R10" s="17">
        <v>0</v>
      </c>
      <c r="S10" s="22">
        <v>0</v>
      </c>
    </row>
    <row r="11" spans="1:19" s="8" customFormat="1" ht="25.5" customHeight="1">
      <c r="A11" s="54">
        <v>6</v>
      </c>
      <c r="B11" s="56" t="s">
        <v>17</v>
      </c>
      <c r="C11" s="37">
        <v>2230.47</v>
      </c>
      <c r="D11" s="25">
        <v>0</v>
      </c>
      <c r="E11" s="26">
        <v>0</v>
      </c>
      <c r="F11" s="11">
        <v>2007.2179999999998</v>
      </c>
      <c r="G11" s="52">
        <v>223.252</v>
      </c>
      <c r="H11" s="83">
        <v>0</v>
      </c>
      <c r="I11" s="12">
        <v>0</v>
      </c>
      <c r="J11" s="13">
        <v>1265.524</v>
      </c>
      <c r="K11" s="94">
        <v>148.54500000000002</v>
      </c>
      <c r="L11" s="24">
        <v>0</v>
      </c>
      <c r="M11" s="12">
        <v>0</v>
      </c>
      <c r="N11" s="13">
        <v>132.204</v>
      </c>
      <c r="O11" s="27">
        <v>0</v>
      </c>
      <c r="P11" s="83">
        <v>0</v>
      </c>
      <c r="Q11" s="12">
        <v>0</v>
      </c>
      <c r="R11" s="13">
        <v>609.4900000000001</v>
      </c>
      <c r="S11" s="27">
        <v>74.70700000000001</v>
      </c>
    </row>
    <row r="12" spans="1:19" s="8" customFormat="1" ht="25.5" customHeight="1">
      <c r="A12" s="55">
        <f>A11+1</f>
        <v>7</v>
      </c>
      <c r="B12" s="57" t="s">
        <v>18</v>
      </c>
      <c r="C12" s="38">
        <v>3709.447</v>
      </c>
      <c r="D12" s="21">
        <v>3137.495</v>
      </c>
      <c r="E12" s="15">
        <v>0</v>
      </c>
      <c r="F12" s="16">
        <v>56.634</v>
      </c>
      <c r="G12" s="87">
        <v>515.318</v>
      </c>
      <c r="H12" s="82">
        <v>3137.495</v>
      </c>
      <c r="I12" s="17">
        <v>0</v>
      </c>
      <c r="J12" s="18">
        <v>23.236</v>
      </c>
      <c r="K12" s="93">
        <v>52.779</v>
      </c>
      <c r="L12" s="20">
        <v>0</v>
      </c>
      <c r="M12" s="17">
        <v>0</v>
      </c>
      <c r="N12" s="17">
        <v>0</v>
      </c>
      <c r="O12" s="22">
        <v>0</v>
      </c>
      <c r="P12" s="81">
        <v>0</v>
      </c>
      <c r="Q12" s="17">
        <v>0</v>
      </c>
      <c r="R12" s="18">
        <v>33.398</v>
      </c>
      <c r="S12" s="19">
        <v>462.539</v>
      </c>
    </row>
    <row r="13" spans="1:19" s="8" customFormat="1" ht="25.5" customHeight="1">
      <c r="A13" s="55">
        <f aca="true" t="shared" si="0" ref="A13:A37">A12+1</f>
        <v>8</v>
      </c>
      <c r="B13" s="56" t="s">
        <v>19</v>
      </c>
      <c r="C13" s="37">
        <v>992.136</v>
      </c>
      <c r="D13" s="10">
        <v>132.858</v>
      </c>
      <c r="E13" s="26">
        <v>0</v>
      </c>
      <c r="F13" s="11">
        <v>239.577</v>
      </c>
      <c r="G13" s="52">
        <v>619.7009999999999</v>
      </c>
      <c r="H13" s="84">
        <v>57.589999999999996</v>
      </c>
      <c r="I13" s="12">
        <v>0</v>
      </c>
      <c r="J13" s="13">
        <v>219.567</v>
      </c>
      <c r="K13" s="94">
        <v>118.46399999999994</v>
      </c>
      <c r="L13" s="33">
        <v>75.268</v>
      </c>
      <c r="M13" s="12">
        <v>0</v>
      </c>
      <c r="N13" s="12">
        <v>0</v>
      </c>
      <c r="O13" s="27">
        <v>0</v>
      </c>
      <c r="P13" s="83">
        <v>0</v>
      </c>
      <c r="Q13" s="12">
        <v>0</v>
      </c>
      <c r="R13" s="13">
        <v>20.009999999999998</v>
      </c>
      <c r="S13" s="23">
        <v>501.23699999999997</v>
      </c>
    </row>
    <row r="14" spans="1:19" s="8" customFormat="1" ht="25.5" customHeight="1">
      <c r="A14" s="55">
        <f t="shared" si="0"/>
        <v>9</v>
      </c>
      <c r="B14" s="59" t="s">
        <v>20</v>
      </c>
      <c r="C14" s="38">
        <v>3153.665</v>
      </c>
      <c r="D14" s="21">
        <v>2025.595</v>
      </c>
      <c r="E14" s="15">
        <v>0</v>
      </c>
      <c r="F14" s="16">
        <v>1055.6000000000001</v>
      </c>
      <c r="G14" s="87">
        <v>72.47</v>
      </c>
      <c r="H14" s="82">
        <v>1977.811</v>
      </c>
      <c r="I14" s="17">
        <v>0</v>
      </c>
      <c r="J14" s="18">
        <v>1055.6000000000001</v>
      </c>
      <c r="K14" s="93">
        <v>44.189</v>
      </c>
      <c r="L14" s="34">
        <v>47.784</v>
      </c>
      <c r="M14" s="17">
        <v>0</v>
      </c>
      <c r="N14" s="17">
        <v>0</v>
      </c>
      <c r="O14" s="22">
        <v>0</v>
      </c>
      <c r="P14" s="81">
        <v>0</v>
      </c>
      <c r="Q14" s="17">
        <v>0</v>
      </c>
      <c r="R14" s="17">
        <v>0</v>
      </c>
      <c r="S14" s="19">
        <v>28.281</v>
      </c>
    </row>
    <row r="15" spans="1:19" s="8" customFormat="1" ht="25.5" customHeight="1">
      <c r="A15" s="55">
        <f t="shared" si="0"/>
        <v>10</v>
      </c>
      <c r="B15" s="59" t="s">
        <v>21</v>
      </c>
      <c r="C15" s="38">
        <v>799.664</v>
      </c>
      <c r="D15" s="21">
        <v>752.77</v>
      </c>
      <c r="E15" s="15">
        <v>0</v>
      </c>
      <c r="F15" s="16">
        <v>46.894</v>
      </c>
      <c r="G15" s="88">
        <v>0</v>
      </c>
      <c r="H15" s="82">
        <v>744.034</v>
      </c>
      <c r="I15" s="17">
        <v>0</v>
      </c>
      <c r="J15" s="17">
        <v>46.894</v>
      </c>
      <c r="K15" s="95">
        <v>0</v>
      </c>
      <c r="L15" s="20">
        <v>0</v>
      </c>
      <c r="M15" s="17">
        <v>0</v>
      </c>
      <c r="N15" s="17">
        <v>0</v>
      </c>
      <c r="O15" s="22">
        <v>0</v>
      </c>
      <c r="P15" s="81">
        <v>8.736</v>
      </c>
      <c r="Q15" s="17">
        <v>0</v>
      </c>
      <c r="R15" s="18">
        <v>0</v>
      </c>
      <c r="S15" s="22">
        <v>0</v>
      </c>
    </row>
    <row r="16" spans="1:19" s="8" customFormat="1" ht="25.5" customHeight="1">
      <c r="A16" s="55">
        <f t="shared" si="0"/>
        <v>11</v>
      </c>
      <c r="B16" s="59" t="s">
        <v>22</v>
      </c>
      <c r="C16" s="38">
        <v>488.052</v>
      </c>
      <c r="D16" s="21">
        <v>302.504</v>
      </c>
      <c r="E16" s="15">
        <v>0</v>
      </c>
      <c r="F16" s="16">
        <v>185.548</v>
      </c>
      <c r="G16" s="88">
        <v>0</v>
      </c>
      <c r="H16" s="82">
        <v>290.288</v>
      </c>
      <c r="I16" s="17">
        <v>0</v>
      </c>
      <c r="J16" s="18">
        <v>185.548</v>
      </c>
      <c r="K16" s="95">
        <v>0</v>
      </c>
      <c r="L16" s="34">
        <v>12.216</v>
      </c>
      <c r="M16" s="17">
        <v>0</v>
      </c>
      <c r="N16" s="17">
        <v>0</v>
      </c>
      <c r="O16" s="22">
        <v>0</v>
      </c>
      <c r="P16" s="81">
        <v>0</v>
      </c>
      <c r="Q16" s="17">
        <v>0</v>
      </c>
      <c r="R16" s="17">
        <v>0</v>
      </c>
      <c r="S16" s="22">
        <v>0</v>
      </c>
    </row>
    <row r="17" spans="1:19" s="8" customFormat="1" ht="25.5" customHeight="1">
      <c r="A17" s="55">
        <f t="shared" si="0"/>
        <v>12</v>
      </c>
      <c r="B17" s="59" t="s">
        <v>23</v>
      </c>
      <c r="C17" s="38">
        <v>183.938</v>
      </c>
      <c r="D17" s="21">
        <v>0</v>
      </c>
      <c r="E17" s="16">
        <v>117.434</v>
      </c>
      <c r="F17" s="16">
        <v>15.332</v>
      </c>
      <c r="G17" s="87">
        <v>51.17200000000001</v>
      </c>
      <c r="H17" s="81">
        <v>0</v>
      </c>
      <c r="I17" s="18">
        <v>116.842</v>
      </c>
      <c r="J17" s="18">
        <v>15.332</v>
      </c>
      <c r="K17" s="93">
        <v>51.17200000000001</v>
      </c>
      <c r="L17" s="20">
        <v>0</v>
      </c>
      <c r="M17" s="18">
        <v>0.592</v>
      </c>
      <c r="N17" s="17">
        <v>0</v>
      </c>
      <c r="O17" s="22">
        <v>0</v>
      </c>
      <c r="P17" s="81">
        <v>0</v>
      </c>
      <c r="Q17" s="17">
        <v>0</v>
      </c>
      <c r="R17" s="17">
        <v>0</v>
      </c>
      <c r="S17" s="22">
        <v>0</v>
      </c>
    </row>
    <row r="18" spans="1:19" s="8" customFormat="1" ht="25.5" customHeight="1">
      <c r="A18" s="55">
        <f t="shared" si="0"/>
        <v>13</v>
      </c>
      <c r="B18" s="59" t="s">
        <v>24</v>
      </c>
      <c r="C18" s="38">
        <v>1482.337</v>
      </c>
      <c r="D18" s="21">
        <v>1239.644</v>
      </c>
      <c r="E18" s="15">
        <v>0</v>
      </c>
      <c r="F18" s="16">
        <v>110.111</v>
      </c>
      <c r="G18" s="87">
        <v>132.582</v>
      </c>
      <c r="H18" s="82">
        <v>1236.269</v>
      </c>
      <c r="I18" s="17">
        <v>0</v>
      </c>
      <c r="J18" s="18">
        <v>110.111</v>
      </c>
      <c r="K18" s="93">
        <v>40.065</v>
      </c>
      <c r="L18" s="34">
        <v>3.375</v>
      </c>
      <c r="M18" s="17">
        <v>0</v>
      </c>
      <c r="N18" s="17">
        <v>0</v>
      </c>
      <c r="O18" s="22">
        <v>0</v>
      </c>
      <c r="P18" s="81">
        <v>0</v>
      </c>
      <c r="Q18" s="17">
        <v>0</v>
      </c>
      <c r="R18" s="17">
        <v>0</v>
      </c>
      <c r="S18" s="19">
        <v>92.517</v>
      </c>
    </row>
    <row r="19" spans="1:19" s="8" customFormat="1" ht="25.5" customHeight="1">
      <c r="A19" s="55">
        <f t="shared" si="0"/>
        <v>14</v>
      </c>
      <c r="B19" s="57" t="s">
        <v>25</v>
      </c>
      <c r="C19" s="38">
        <v>332.252</v>
      </c>
      <c r="D19" s="21">
        <v>68.087</v>
      </c>
      <c r="E19" s="15">
        <v>0</v>
      </c>
      <c r="F19" s="16">
        <v>154.911</v>
      </c>
      <c r="G19" s="87">
        <v>109.25400000000002</v>
      </c>
      <c r="H19" s="82">
        <v>67.48400000000001</v>
      </c>
      <c r="I19" s="17">
        <v>0</v>
      </c>
      <c r="J19" s="18">
        <v>123.97299999999998</v>
      </c>
      <c r="K19" s="93">
        <v>39.692000000000014</v>
      </c>
      <c r="L19" s="34">
        <v>0.603</v>
      </c>
      <c r="M19" s="17">
        <v>0</v>
      </c>
      <c r="N19" s="18">
        <v>5.098</v>
      </c>
      <c r="O19" s="22">
        <v>0</v>
      </c>
      <c r="P19" s="81">
        <v>0</v>
      </c>
      <c r="Q19" s="17">
        <v>0</v>
      </c>
      <c r="R19" s="18">
        <v>25.84</v>
      </c>
      <c r="S19" s="19">
        <v>69.562</v>
      </c>
    </row>
    <row r="20" spans="1:19" s="8" customFormat="1" ht="25.5" customHeight="1">
      <c r="A20" s="55">
        <f t="shared" si="0"/>
        <v>15</v>
      </c>
      <c r="B20" s="59" t="s">
        <v>26</v>
      </c>
      <c r="C20" s="38">
        <v>62.330999999999996</v>
      </c>
      <c r="D20" s="14">
        <v>0</v>
      </c>
      <c r="E20" s="15">
        <v>0</v>
      </c>
      <c r="F20" s="16">
        <v>51.312</v>
      </c>
      <c r="G20" s="87">
        <v>11.019</v>
      </c>
      <c r="H20" s="81">
        <v>0</v>
      </c>
      <c r="I20" s="17">
        <v>0</v>
      </c>
      <c r="J20" s="18">
        <v>51.312</v>
      </c>
      <c r="K20" s="93">
        <v>11.019</v>
      </c>
      <c r="L20" s="20">
        <v>0</v>
      </c>
      <c r="M20" s="17">
        <v>0</v>
      </c>
      <c r="N20" s="17">
        <v>0</v>
      </c>
      <c r="O20" s="22">
        <v>0</v>
      </c>
      <c r="P20" s="81">
        <v>0</v>
      </c>
      <c r="Q20" s="17">
        <v>0</v>
      </c>
      <c r="R20" s="17">
        <v>0</v>
      </c>
      <c r="S20" s="22">
        <v>0</v>
      </c>
    </row>
    <row r="21" spans="1:19" s="8" customFormat="1" ht="25.5" customHeight="1">
      <c r="A21" s="55">
        <f t="shared" si="0"/>
        <v>16</v>
      </c>
      <c r="B21" s="59" t="s">
        <v>27</v>
      </c>
      <c r="C21" s="38">
        <v>1699.127</v>
      </c>
      <c r="D21" s="21">
        <v>1108.4019999999998</v>
      </c>
      <c r="E21" s="15">
        <v>0</v>
      </c>
      <c r="F21" s="16">
        <v>587.332</v>
      </c>
      <c r="G21" s="87">
        <v>3.3930000000000002</v>
      </c>
      <c r="H21" s="82">
        <v>1102.4569999999999</v>
      </c>
      <c r="I21" s="17">
        <v>0</v>
      </c>
      <c r="J21" s="18">
        <v>587.332</v>
      </c>
      <c r="K21" s="95">
        <v>0</v>
      </c>
      <c r="L21" s="34">
        <v>5.945</v>
      </c>
      <c r="M21" s="17">
        <v>0</v>
      </c>
      <c r="N21" s="17">
        <v>0</v>
      </c>
      <c r="O21" s="22">
        <v>0</v>
      </c>
      <c r="P21" s="81">
        <v>0</v>
      </c>
      <c r="Q21" s="17">
        <v>0</v>
      </c>
      <c r="R21" s="17">
        <v>0</v>
      </c>
      <c r="S21" s="19">
        <v>3.3930000000000002</v>
      </c>
    </row>
    <row r="22" spans="1:19" s="8" customFormat="1" ht="25.5" customHeight="1">
      <c r="A22" s="55">
        <f t="shared" si="0"/>
        <v>17</v>
      </c>
      <c r="B22" s="59" t="s">
        <v>28</v>
      </c>
      <c r="C22" s="38">
        <v>2833.6699999999996</v>
      </c>
      <c r="D22" s="14">
        <v>0</v>
      </c>
      <c r="E22" s="16">
        <v>2434.0009999999997</v>
      </c>
      <c r="F22" s="16">
        <v>381.775</v>
      </c>
      <c r="G22" s="87">
        <v>17.894000000000002</v>
      </c>
      <c r="H22" s="82">
        <v>0</v>
      </c>
      <c r="I22" s="18">
        <v>2355.479</v>
      </c>
      <c r="J22" s="18">
        <v>376.183</v>
      </c>
      <c r="K22" s="93">
        <v>13.319000000000003</v>
      </c>
      <c r="L22" s="20">
        <v>0</v>
      </c>
      <c r="M22" s="18">
        <v>78.522</v>
      </c>
      <c r="N22" s="17">
        <v>0</v>
      </c>
      <c r="O22" s="22">
        <v>0</v>
      </c>
      <c r="P22" s="81">
        <v>0</v>
      </c>
      <c r="Q22" s="17">
        <v>0</v>
      </c>
      <c r="R22" s="18">
        <v>5.5920000000000005</v>
      </c>
      <c r="S22" s="22">
        <v>4.575</v>
      </c>
    </row>
    <row r="23" spans="1:19" s="8" customFormat="1" ht="25.5" customHeight="1">
      <c r="A23" s="55">
        <f t="shared" si="0"/>
        <v>18</v>
      </c>
      <c r="B23" s="59" t="s">
        <v>29</v>
      </c>
      <c r="C23" s="38">
        <v>3016.9502549999997</v>
      </c>
      <c r="D23" s="21">
        <v>5.938254999999999</v>
      </c>
      <c r="E23" s="16">
        <v>0</v>
      </c>
      <c r="F23" s="16">
        <v>183.258</v>
      </c>
      <c r="G23" s="87">
        <v>2827.754</v>
      </c>
      <c r="H23" s="82">
        <v>5.687213999999999</v>
      </c>
      <c r="I23" s="18">
        <v>0</v>
      </c>
      <c r="J23" s="18">
        <v>183.258</v>
      </c>
      <c r="K23" s="93">
        <v>2.441</v>
      </c>
      <c r="L23" s="34">
        <v>0.251041</v>
      </c>
      <c r="M23" s="17">
        <v>0</v>
      </c>
      <c r="N23" s="17">
        <v>0</v>
      </c>
      <c r="O23" s="22">
        <v>0</v>
      </c>
      <c r="P23" s="81">
        <v>0</v>
      </c>
      <c r="Q23" s="17">
        <v>0</v>
      </c>
      <c r="R23" s="17">
        <v>0</v>
      </c>
      <c r="S23" s="19">
        <v>2825.313</v>
      </c>
    </row>
    <row r="24" spans="1:19" s="8" customFormat="1" ht="25.5" customHeight="1">
      <c r="A24" s="55">
        <f t="shared" si="0"/>
        <v>19</v>
      </c>
      <c r="B24" s="59" t="s">
        <v>30</v>
      </c>
      <c r="C24" s="38">
        <v>777.8689999999999</v>
      </c>
      <c r="D24" s="14">
        <v>0</v>
      </c>
      <c r="E24" s="15">
        <v>0</v>
      </c>
      <c r="F24" s="16">
        <v>776.199</v>
      </c>
      <c r="G24" s="87">
        <v>1.67</v>
      </c>
      <c r="H24" s="81">
        <v>0</v>
      </c>
      <c r="I24" s="17">
        <v>0</v>
      </c>
      <c r="J24" s="18">
        <v>776.199</v>
      </c>
      <c r="K24" s="93">
        <v>1.67</v>
      </c>
      <c r="L24" s="20">
        <v>0</v>
      </c>
      <c r="M24" s="17">
        <v>0</v>
      </c>
      <c r="N24" s="17">
        <v>0</v>
      </c>
      <c r="O24" s="22">
        <v>0</v>
      </c>
      <c r="P24" s="81">
        <v>0</v>
      </c>
      <c r="Q24" s="17">
        <v>0</v>
      </c>
      <c r="R24" s="17">
        <v>0</v>
      </c>
      <c r="S24" s="22">
        <v>0</v>
      </c>
    </row>
    <row r="25" spans="1:19" s="8" customFormat="1" ht="25.5" customHeight="1">
      <c r="A25" s="55">
        <f t="shared" si="0"/>
        <v>20</v>
      </c>
      <c r="B25" s="60" t="s">
        <v>31</v>
      </c>
      <c r="C25" s="37">
        <v>2206.9579999999996</v>
      </c>
      <c r="D25" s="10">
        <v>0.062</v>
      </c>
      <c r="E25" s="26">
        <v>0</v>
      </c>
      <c r="F25" s="11">
        <v>1338.3519999999999</v>
      </c>
      <c r="G25" s="52">
        <v>868.5439999999999</v>
      </c>
      <c r="H25" s="84">
        <v>0</v>
      </c>
      <c r="I25" s="12">
        <v>0</v>
      </c>
      <c r="J25" s="13">
        <v>1222.137</v>
      </c>
      <c r="K25" s="94">
        <v>123.298</v>
      </c>
      <c r="L25" s="33">
        <v>0.062</v>
      </c>
      <c r="M25" s="12">
        <v>0</v>
      </c>
      <c r="N25" s="12">
        <v>0</v>
      </c>
      <c r="O25" s="27">
        <v>0</v>
      </c>
      <c r="P25" s="83">
        <v>0</v>
      </c>
      <c r="Q25" s="12">
        <v>0</v>
      </c>
      <c r="R25" s="13">
        <v>116.215</v>
      </c>
      <c r="S25" s="23">
        <v>745.2459999999999</v>
      </c>
    </row>
    <row r="26" spans="1:19" s="8" customFormat="1" ht="25.5" customHeight="1">
      <c r="A26" s="55">
        <f t="shared" si="0"/>
        <v>21</v>
      </c>
      <c r="B26" s="59" t="s">
        <v>32</v>
      </c>
      <c r="C26" s="38">
        <v>441.76800000000003</v>
      </c>
      <c r="D26" s="21">
        <v>416.60200000000003</v>
      </c>
      <c r="E26" s="15">
        <v>0</v>
      </c>
      <c r="F26" s="16">
        <v>25.166</v>
      </c>
      <c r="G26" s="88">
        <v>0</v>
      </c>
      <c r="H26" s="82">
        <v>416.07500000000005</v>
      </c>
      <c r="I26" s="17">
        <v>0</v>
      </c>
      <c r="J26" s="18">
        <v>25.166</v>
      </c>
      <c r="K26" s="95">
        <v>0</v>
      </c>
      <c r="L26" s="34">
        <v>0.527</v>
      </c>
      <c r="M26" s="17">
        <v>0</v>
      </c>
      <c r="N26" s="17">
        <v>0</v>
      </c>
      <c r="O26" s="22">
        <v>0</v>
      </c>
      <c r="P26" s="81">
        <v>0</v>
      </c>
      <c r="Q26" s="17">
        <v>0</v>
      </c>
      <c r="R26" s="17">
        <v>0</v>
      </c>
      <c r="S26" s="22">
        <v>0</v>
      </c>
    </row>
    <row r="27" spans="1:19" s="8" customFormat="1" ht="25.5" customHeight="1">
      <c r="A27" s="55">
        <f t="shared" si="0"/>
        <v>22</v>
      </c>
      <c r="B27" s="60" t="s">
        <v>33</v>
      </c>
      <c r="C27" s="37">
        <v>2192.2789999999995</v>
      </c>
      <c r="D27" s="10">
        <v>2186.3399999999997</v>
      </c>
      <c r="E27" s="26">
        <v>0</v>
      </c>
      <c r="F27" s="11">
        <v>2.048</v>
      </c>
      <c r="G27" s="52">
        <v>3.891</v>
      </c>
      <c r="H27" s="84">
        <v>1743.1899999999998</v>
      </c>
      <c r="I27" s="12">
        <v>0</v>
      </c>
      <c r="J27" s="13">
        <v>2.048</v>
      </c>
      <c r="K27" s="94">
        <v>3.891</v>
      </c>
      <c r="L27" s="33">
        <v>443.15</v>
      </c>
      <c r="M27" s="12">
        <v>0</v>
      </c>
      <c r="N27" s="12">
        <v>0</v>
      </c>
      <c r="O27" s="27">
        <v>0</v>
      </c>
      <c r="P27" s="83">
        <v>0</v>
      </c>
      <c r="Q27" s="12">
        <v>0</v>
      </c>
      <c r="R27" s="12">
        <v>0</v>
      </c>
      <c r="S27" s="27">
        <v>0</v>
      </c>
    </row>
    <row r="28" spans="1:19" s="8" customFormat="1" ht="25.5" customHeight="1">
      <c r="A28" s="55">
        <f t="shared" si="0"/>
        <v>23</v>
      </c>
      <c r="B28" s="60" t="s">
        <v>34</v>
      </c>
      <c r="C28" s="37">
        <v>213.85717</v>
      </c>
      <c r="D28" s="25">
        <v>0</v>
      </c>
      <c r="E28" s="26">
        <v>0</v>
      </c>
      <c r="F28" s="11">
        <v>44.299</v>
      </c>
      <c r="G28" s="52">
        <v>169.55817</v>
      </c>
      <c r="H28" s="83">
        <v>0</v>
      </c>
      <c r="I28" s="12">
        <v>0</v>
      </c>
      <c r="J28" s="13">
        <v>11.031</v>
      </c>
      <c r="K28" s="96">
        <v>0.385</v>
      </c>
      <c r="L28" s="24">
        <v>0</v>
      </c>
      <c r="M28" s="12">
        <v>0</v>
      </c>
      <c r="N28" s="13">
        <v>21.652</v>
      </c>
      <c r="O28" s="27">
        <v>0</v>
      </c>
      <c r="P28" s="83">
        <v>0</v>
      </c>
      <c r="Q28" s="12">
        <v>0</v>
      </c>
      <c r="R28" s="12">
        <v>11.616</v>
      </c>
      <c r="S28" s="23">
        <v>169.17317</v>
      </c>
    </row>
    <row r="29" spans="1:19" s="8" customFormat="1" ht="25.5" customHeight="1">
      <c r="A29" s="55">
        <f t="shared" si="0"/>
        <v>24</v>
      </c>
      <c r="B29" s="59" t="s">
        <v>35</v>
      </c>
      <c r="C29" s="38">
        <v>219.44</v>
      </c>
      <c r="D29" s="21">
        <v>219.44</v>
      </c>
      <c r="E29" s="15">
        <v>0</v>
      </c>
      <c r="F29" s="15">
        <v>0</v>
      </c>
      <c r="G29" s="88">
        <v>0</v>
      </c>
      <c r="H29" s="82">
        <v>219.44</v>
      </c>
      <c r="I29" s="17">
        <v>0</v>
      </c>
      <c r="J29" s="17">
        <v>0</v>
      </c>
      <c r="K29" s="95">
        <v>0</v>
      </c>
      <c r="L29" s="20">
        <v>0</v>
      </c>
      <c r="M29" s="17">
        <v>0</v>
      </c>
      <c r="N29" s="17">
        <v>0</v>
      </c>
      <c r="O29" s="22">
        <v>0</v>
      </c>
      <c r="P29" s="81">
        <v>0</v>
      </c>
      <c r="Q29" s="17">
        <v>0</v>
      </c>
      <c r="R29" s="17">
        <v>0</v>
      </c>
      <c r="S29" s="22">
        <v>0</v>
      </c>
    </row>
    <row r="30" spans="1:19" s="8" customFormat="1" ht="25.5" customHeight="1">
      <c r="A30" s="55">
        <f t="shared" si="0"/>
        <v>25</v>
      </c>
      <c r="B30" s="60" t="s">
        <v>36</v>
      </c>
      <c r="C30" s="37">
        <v>673.983</v>
      </c>
      <c r="D30" s="25">
        <v>0</v>
      </c>
      <c r="E30" s="11">
        <v>0.067</v>
      </c>
      <c r="F30" s="11">
        <v>338.125</v>
      </c>
      <c r="G30" s="52">
        <v>335.79099999999994</v>
      </c>
      <c r="H30" s="83">
        <v>0</v>
      </c>
      <c r="I30" s="12">
        <v>0</v>
      </c>
      <c r="J30" s="13">
        <v>84.106</v>
      </c>
      <c r="K30" s="94">
        <v>86.60299999999998</v>
      </c>
      <c r="L30" s="24">
        <v>0</v>
      </c>
      <c r="M30" s="13">
        <v>0.067</v>
      </c>
      <c r="N30" s="12">
        <v>0</v>
      </c>
      <c r="O30" s="27">
        <v>0</v>
      </c>
      <c r="P30" s="83">
        <v>0</v>
      </c>
      <c r="Q30" s="12">
        <v>0</v>
      </c>
      <c r="R30" s="13">
        <v>254.01900000000003</v>
      </c>
      <c r="S30" s="23">
        <v>249.188</v>
      </c>
    </row>
    <row r="31" spans="1:19" s="8" customFormat="1" ht="25.5" customHeight="1">
      <c r="A31" s="55">
        <f t="shared" si="0"/>
        <v>26</v>
      </c>
      <c r="B31" s="59" t="s">
        <v>37</v>
      </c>
      <c r="C31" s="38">
        <v>558.5699999999999</v>
      </c>
      <c r="D31" s="21">
        <v>359.139</v>
      </c>
      <c r="E31" s="15">
        <v>0</v>
      </c>
      <c r="F31" s="16">
        <v>150.439</v>
      </c>
      <c r="G31" s="87">
        <v>48.992000000000004</v>
      </c>
      <c r="H31" s="82">
        <v>359.139</v>
      </c>
      <c r="I31" s="17">
        <v>0</v>
      </c>
      <c r="J31" s="18">
        <v>150.439</v>
      </c>
      <c r="K31" s="93">
        <v>48.992000000000004</v>
      </c>
      <c r="L31" s="20">
        <v>0</v>
      </c>
      <c r="M31" s="17">
        <v>0</v>
      </c>
      <c r="N31" s="17">
        <v>0</v>
      </c>
      <c r="O31" s="22">
        <v>0</v>
      </c>
      <c r="P31" s="81">
        <v>0</v>
      </c>
      <c r="Q31" s="17">
        <v>0</v>
      </c>
      <c r="R31" s="17">
        <v>0</v>
      </c>
      <c r="S31" s="22">
        <v>0</v>
      </c>
    </row>
    <row r="32" spans="1:19" s="8" customFormat="1" ht="25.5" customHeight="1">
      <c r="A32" s="55">
        <f t="shared" si="0"/>
        <v>27</v>
      </c>
      <c r="B32" s="59" t="s">
        <v>38</v>
      </c>
      <c r="C32" s="38">
        <v>941.1270000000001</v>
      </c>
      <c r="D32" s="21">
        <v>424.55</v>
      </c>
      <c r="E32" s="16">
        <v>0.007</v>
      </c>
      <c r="F32" s="16">
        <v>470.46999999999997</v>
      </c>
      <c r="G32" s="87">
        <v>46.099999999999994</v>
      </c>
      <c r="H32" s="82">
        <v>424.55</v>
      </c>
      <c r="I32" s="18">
        <v>0.007</v>
      </c>
      <c r="J32" s="18">
        <v>403.74399999999997</v>
      </c>
      <c r="K32" s="95">
        <v>0.836</v>
      </c>
      <c r="L32" s="20">
        <v>0</v>
      </c>
      <c r="M32" s="17">
        <v>0</v>
      </c>
      <c r="N32" s="17">
        <v>0</v>
      </c>
      <c r="O32" s="22">
        <v>0</v>
      </c>
      <c r="P32" s="81">
        <v>0</v>
      </c>
      <c r="Q32" s="17">
        <v>0</v>
      </c>
      <c r="R32" s="18">
        <v>66.726</v>
      </c>
      <c r="S32" s="19">
        <v>45.263999999999996</v>
      </c>
    </row>
    <row r="33" spans="1:19" s="8" customFormat="1" ht="25.5" customHeight="1">
      <c r="A33" s="55">
        <f t="shared" si="0"/>
        <v>28</v>
      </c>
      <c r="B33" s="60" t="s">
        <v>43</v>
      </c>
      <c r="C33" s="37">
        <v>163.998</v>
      </c>
      <c r="D33" s="25">
        <v>0</v>
      </c>
      <c r="E33" s="26">
        <v>0</v>
      </c>
      <c r="F33" s="11">
        <v>119.99799999999999</v>
      </c>
      <c r="G33" s="52">
        <v>44</v>
      </c>
      <c r="H33" s="83">
        <v>0</v>
      </c>
      <c r="I33" s="12">
        <v>0</v>
      </c>
      <c r="J33" s="13">
        <v>91.27799999999999</v>
      </c>
      <c r="K33" s="94">
        <v>44</v>
      </c>
      <c r="L33" s="24">
        <v>0</v>
      </c>
      <c r="M33" s="12">
        <v>0</v>
      </c>
      <c r="N33" s="13">
        <v>28.72</v>
      </c>
      <c r="O33" s="27">
        <v>0</v>
      </c>
      <c r="P33" s="83">
        <v>0</v>
      </c>
      <c r="Q33" s="12">
        <v>0</v>
      </c>
      <c r="R33" s="13">
        <v>0</v>
      </c>
      <c r="S33" s="27">
        <v>0</v>
      </c>
    </row>
    <row r="34" spans="1:19" s="28" customFormat="1" ht="25.5" customHeight="1">
      <c r="A34" s="55">
        <f t="shared" si="0"/>
        <v>29</v>
      </c>
      <c r="B34" s="58" t="s">
        <v>39</v>
      </c>
      <c r="C34" s="47">
        <v>1164.6340000000002</v>
      </c>
      <c r="D34" s="39">
        <v>1091.507</v>
      </c>
      <c r="E34" s="40">
        <v>0</v>
      </c>
      <c r="F34" s="41">
        <v>72.043</v>
      </c>
      <c r="G34" s="89">
        <v>1.084</v>
      </c>
      <c r="H34" s="42">
        <v>1091.507</v>
      </c>
      <c r="I34" s="45">
        <v>0</v>
      </c>
      <c r="J34" s="48">
        <v>72.043</v>
      </c>
      <c r="K34" s="97">
        <v>1.084</v>
      </c>
      <c r="L34" s="44">
        <v>0</v>
      </c>
      <c r="M34" s="45">
        <v>0</v>
      </c>
      <c r="N34" s="45">
        <v>0</v>
      </c>
      <c r="O34" s="46">
        <v>0</v>
      </c>
      <c r="P34" s="43">
        <v>0</v>
      </c>
      <c r="Q34" s="45">
        <v>0</v>
      </c>
      <c r="R34" s="45">
        <v>0</v>
      </c>
      <c r="S34" s="46">
        <v>0</v>
      </c>
    </row>
    <row r="35" spans="1:19" s="28" customFormat="1" ht="25.5" customHeight="1">
      <c r="A35" s="55">
        <f t="shared" si="0"/>
        <v>30</v>
      </c>
      <c r="B35" s="58" t="str">
        <f>'[1]проверка'!A58</f>
        <v>ОАО "ССП "Уралсибгидромеханизация"</v>
      </c>
      <c r="C35" s="47">
        <v>69.688</v>
      </c>
      <c r="D35" s="39">
        <v>0</v>
      </c>
      <c r="E35" s="40">
        <v>0</v>
      </c>
      <c r="F35" s="41">
        <v>69.688</v>
      </c>
      <c r="G35" s="89">
        <v>0</v>
      </c>
      <c r="H35" s="42">
        <v>0</v>
      </c>
      <c r="I35" s="48">
        <v>0</v>
      </c>
      <c r="J35" s="48">
        <v>69.688</v>
      </c>
      <c r="K35" s="97">
        <v>0</v>
      </c>
      <c r="L35" s="44">
        <v>0</v>
      </c>
      <c r="M35" s="45">
        <v>0</v>
      </c>
      <c r="N35" s="45">
        <v>0</v>
      </c>
      <c r="O35" s="46">
        <v>0</v>
      </c>
      <c r="P35" s="43">
        <v>0</v>
      </c>
      <c r="Q35" s="45">
        <v>0</v>
      </c>
      <c r="R35" s="45">
        <v>0</v>
      </c>
      <c r="S35" s="46">
        <v>0</v>
      </c>
    </row>
    <row r="36" spans="1:19" s="28" customFormat="1" ht="22.5" customHeight="1">
      <c r="A36" s="55">
        <f t="shared" si="0"/>
        <v>31</v>
      </c>
      <c r="B36" s="58" t="s">
        <v>40</v>
      </c>
      <c r="C36" s="47">
        <v>268.31899999999996</v>
      </c>
      <c r="D36" s="39">
        <v>80.07</v>
      </c>
      <c r="E36" s="40">
        <v>0</v>
      </c>
      <c r="F36" s="41">
        <v>140.308</v>
      </c>
      <c r="G36" s="89">
        <v>47.941</v>
      </c>
      <c r="H36" s="42">
        <v>80.07</v>
      </c>
      <c r="I36" s="48">
        <v>0</v>
      </c>
      <c r="J36" s="48">
        <v>140.308</v>
      </c>
      <c r="K36" s="97">
        <v>47.941</v>
      </c>
      <c r="L36" s="44">
        <v>0</v>
      </c>
      <c r="M36" s="45">
        <v>0</v>
      </c>
      <c r="N36" s="45">
        <v>0</v>
      </c>
      <c r="O36" s="46">
        <v>0</v>
      </c>
      <c r="P36" s="43">
        <v>0</v>
      </c>
      <c r="Q36" s="45">
        <v>0</v>
      </c>
      <c r="R36" s="45">
        <v>0</v>
      </c>
      <c r="S36" s="46">
        <v>0</v>
      </c>
    </row>
    <row r="37" spans="1:19" s="28" customFormat="1" ht="22.5" customHeight="1">
      <c r="A37" s="55">
        <f t="shared" si="0"/>
        <v>32</v>
      </c>
      <c r="B37" s="58" t="s">
        <v>41</v>
      </c>
      <c r="C37" s="47">
        <v>271.284</v>
      </c>
      <c r="D37" s="39">
        <v>103.872</v>
      </c>
      <c r="E37" s="40">
        <v>0</v>
      </c>
      <c r="F37" s="41">
        <v>120.372</v>
      </c>
      <c r="G37" s="89">
        <v>47.04</v>
      </c>
      <c r="H37" s="42">
        <v>103.872</v>
      </c>
      <c r="I37" s="45">
        <v>0</v>
      </c>
      <c r="J37" s="48">
        <v>120.372</v>
      </c>
      <c r="K37" s="97">
        <v>47.04</v>
      </c>
      <c r="L37" s="44">
        <v>0</v>
      </c>
      <c r="M37" s="45">
        <v>0</v>
      </c>
      <c r="N37" s="45">
        <v>0</v>
      </c>
      <c r="O37" s="46">
        <v>0</v>
      </c>
      <c r="P37" s="43">
        <v>0</v>
      </c>
      <c r="Q37" s="45">
        <v>0</v>
      </c>
      <c r="R37" s="45">
        <v>0</v>
      </c>
      <c r="S37" s="46">
        <v>0</v>
      </c>
    </row>
    <row r="38" spans="1:19" s="28" customFormat="1" ht="23.25" customHeight="1">
      <c r="A38" s="54">
        <v>33</v>
      </c>
      <c r="B38" s="60" t="str">
        <f>'[1]проверка'!A43</f>
        <v>ООО "ЭФЕС"</v>
      </c>
      <c r="C38" s="62">
        <v>215.239</v>
      </c>
      <c r="D38" s="9">
        <v>0</v>
      </c>
      <c r="E38" s="51">
        <v>0</v>
      </c>
      <c r="F38" s="51">
        <v>139.959</v>
      </c>
      <c r="G38" s="53">
        <v>75.28</v>
      </c>
      <c r="H38" s="61">
        <v>0</v>
      </c>
      <c r="I38" s="51">
        <v>0</v>
      </c>
      <c r="J38" s="51">
        <v>57.644999999999996</v>
      </c>
      <c r="K38" s="98">
        <v>1.237</v>
      </c>
      <c r="L38" s="9">
        <v>0</v>
      </c>
      <c r="M38" s="51">
        <v>0</v>
      </c>
      <c r="N38" s="51">
        <v>15.27</v>
      </c>
      <c r="O38" s="53">
        <v>0</v>
      </c>
      <c r="P38" s="61">
        <v>0</v>
      </c>
      <c r="Q38" s="51">
        <v>0</v>
      </c>
      <c r="R38" s="51">
        <v>67.04400000000001</v>
      </c>
      <c r="S38" s="53">
        <v>74.043</v>
      </c>
    </row>
    <row r="39" spans="1:19" s="28" customFormat="1" ht="21.75" customHeight="1" thickBot="1">
      <c r="A39" s="63">
        <v>34</v>
      </c>
      <c r="B39" s="64" t="s">
        <v>42</v>
      </c>
      <c r="C39" s="65">
        <v>180.224</v>
      </c>
      <c r="D39" s="90">
        <v>0</v>
      </c>
      <c r="E39" s="67">
        <v>0</v>
      </c>
      <c r="F39" s="67">
        <v>0.051</v>
      </c>
      <c r="G39" s="68">
        <v>180.173</v>
      </c>
      <c r="H39" s="66">
        <v>0</v>
      </c>
      <c r="I39" s="67">
        <v>0</v>
      </c>
      <c r="J39" s="67">
        <v>0</v>
      </c>
      <c r="K39" s="99">
        <v>0</v>
      </c>
      <c r="L39" s="90">
        <v>0</v>
      </c>
      <c r="M39" s="67">
        <v>0</v>
      </c>
      <c r="N39" s="67">
        <v>0.051</v>
      </c>
      <c r="O39" s="68">
        <v>0</v>
      </c>
      <c r="P39" s="66">
        <v>0</v>
      </c>
      <c r="Q39" s="67">
        <v>0</v>
      </c>
      <c r="R39" s="67">
        <v>0</v>
      </c>
      <c r="S39" s="68">
        <v>180.173</v>
      </c>
    </row>
    <row r="40" spans="1:19" s="49" customFormat="1" ht="27" customHeight="1" thickBot="1">
      <c r="A40" s="29"/>
      <c r="B40" s="69" t="s">
        <v>4</v>
      </c>
      <c r="C40" s="70">
        <v>482213.8234999996</v>
      </c>
      <c r="D40" s="31">
        <v>195911.324</v>
      </c>
      <c r="E40" s="35">
        <v>9597.415999999997</v>
      </c>
      <c r="F40" s="35">
        <v>123272.40500000001</v>
      </c>
      <c r="G40" s="36">
        <v>153432.67849999978</v>
      </c>
      <c r="H40" s="32">
        <v>124655.01795899998</v>
      </c>
      <c r="I40" s="35">
        <v>9437.845999999998</v>
      </c>
      <c r="J40" s="35">
        <v>99768.77500000004</v>
      </c>
      <c r="K40" s="30">
        <v>44904.894999999895</v>
      </c>
      <c r="L40" s="31">
        <v>71021.793041</v>
      </c>
      <c r="M40" s="35">
        <v>84.778</v>
      </c>
      <c r="N40" s="35">
        <v>209.668</v>
      </c>
      <c r="O40" s="36">
        <v>0</v>
      </c>
      <c r="P40" s="32">
        <v>234.51299999999998</v>
      </c>
      <c r="Q40" s="35">
        <v>74.792</v>
      </c>
      <c r="R40" s="35">
        <v>23293.962</v>
      </c>
      <c r="S40" s="36">
        <v>108527.78349999987</v>
      </c>
    </row>
    <row r="42" ht="12.75">
      <c r="C42" s="50"/>
    </row>
    <row r="43" ht="12" customHeight="1">
      <c r="C43" s="50"/>
    </row>
  </sheetData>
  <sheetProtection/>
  <mergeCells count="7">
    <mergeCell ref="L4:O4"/>
    <mergeCell ref="P4:S4"/>
    <mergeCell ref="A4:A5"/>
    <mergeCell ref="B4:B5"/>
    <mergeCell ref="C4:C5"/>
    <mergeCell ref="D4:G4"/>
    <mergeCell ref="H4:K4"/>
  </mergeCells>
  <printOptions horizontalCentered="1"/>
  <pageMargins left="0.1968503937007874" right="0.2755905511811024" top="0.69" bottom="0.1968503937007874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Корелина</dc:creator>
  <cp:keywords/>
  <dc:description/>
  <cp:lastModifiedBy>Казанцева</cp:lastModifiedBy>
  <cp:lastPrinted>2011-09-29T09:54:06Z</cp:lastPrinted>
  <dcterms:created xsi:type="dcterms:W3CDTF">2011-05-19T08:58:58Z</dcterms:created>
  <dcterms:modified xsi:type="dcterms:W3CDTF">2011-11-21T09:34:20Z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