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0" windowWidth="20730" windowHeight="10635"/>
  </bookViews>
  <sheets>
    <sheet name="Раскрытие информации " sheetId="1" r:id="rId1"/>
  </sheets>
  <definedNames>
    <definedName name="_xlnm.Print_Area" localSheetId="0">'Раскрытие информации '!$A$1:$S$25</definedName>
  </definedNames>
  <calcPr calcId="145621"/>
</workbook>
</file>

<file path=xl/calcChain.xml><?xml version="1.0" encoding="utf-8"?>
<calcChain xmlns="http://schemas.openxmlformats.org/spreadsheetml/2006/main">
  <c r="C22" i="1" l="1"/>
  <c r="A22" i="1" l="1"/>
  <c r="A23" i="1"/>
  <c r="C21" i="1" l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C14" i="1" l="1"/>
  <c r="C20" i="1" l="1"/>
  <c r="C19" i="1" l="1"/>
  <c r="C18" i="1" l="1"/>
  <c r="C17" i="1" l="1"/>
  <c r="C15" i="1" l="1"/>
  <c r="C10" i="1"/>
  <c r="C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C7" i="1" l="1"/>
  <c r="C11" i="1"/>
  <c r="C13" i="1"/>
  <c r="C16" i="1"/>
  <c r="C6" i="1"/>
  <c r="C9" i="1"/>
  <c r="C12" i="1"/>
  <c r="C23" i="1"/>
  <c r="C24" i="1" l="1"/>
</calcChain>
</file>

<file path=xl/sharedStrings.xml><?xml version="1.0" encoding="utf-8"?>
<sst xmlns="http://schemas.openxmlformats.org/spreadsheetml/2006/main" count="44" uniqueCount="31">
  <si>
    <t>№ п/п</t>
  </si>
  <si>
    <t>Наименование сетевой организации</t>
  </si>
  <si>
    <t>ВСЕГО</t>
  </si>
  <si>
    <t>ИТОГО</t>
  </si>
  <si>
    <t>Прочие</t>
  </si>
  <si>
    <t>Население</t>
  </si>
  <si>
    <t>ВН</t>
  </si>
  <si>
    <t>СН1</t>
  </si>
  <si>
    <t>СН2</t>
  </si>
  <si>
    <t>НН</t>
  </si>
  <si>
    <t>ОАО "РЖД"</t>
  </si>
  <si>
    <t>ООО "Ветта-Инвест"</t>
  </si>
  <si>
    <t>ФГАОУ ВПО УрФУ имени первого Президента России Б.Н. Ельцина</t>
  </si>
  <si>
    <t>ООО "УК Новая территория""</t>
  </si>
  <si>
    <t>ООО "Энергошаля"</t>
  </si>
  <si>
    <t>ОАО "Объединенная Энергетическая Компания"</t>
  </si>
  <si>
    <t>ПАО "Аэропорт "Кольцово"</t>
  </si>
  <si>
    <t>АО "Уральские электрические сети"</t>
  </si>
  <si>
    <t>АО «ЭлектроСетеваяКомпания»</t>
  </si>
  <si>
    <t>АО "Облкоммунэнерго"</t>
  </si>
  <si>
    <t>ОАО "МРСК Урала"</t>
  </si>
  <si>
    <t>АО "ЕЭСК"</t>
  </si>
  <si>
    <t>АО "Оборонэнерго"</t>
  </si>
  <si>
    <t>Полезный отпуск электроэнергии потребителям гарантирующего поставщика - АО "ЕЭнС" в разрезе сетевых организаций, тыс. кВтч</t>
  </si>
  <si>
    <t>Потери в сетях ТСО</t>
  </si>
  <si>
    <t>ООО "ЭСК "Рост"</t>
  </si>
  <si>
    <t>ООО "Режевские электрические сети"</t>
  </si>
  <si>
    <t>ООО "Модуль"</t>
  </si>
  <si>
    <t>ООО "СК "Солнечный"</t>
  </si>
  <si>
    <t>ООО "Промэнерго"</t>
  </si>
  <si>
    <t>Сентябрь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</si>
</sst>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00"/>
    <numFmt numFmtId="168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0" fontId="6" fillId="2" borderId="0" xfId="0" applyFont="1" applyFill="1"/>
    <xf numFmtId="166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6" fontId="8" fillId="2" borderId="1" xfId="0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6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6" fontId="3" fillId="2" borderId="0" xfId="0" applyNumberFormat="1" applyFont="1" applyFill="1"/>
    <xf numFmtId="0" fontId="3" fillId="2" borderId="0" xfId="0" applyFont="1" applyFill="1" applyBorder="1"/>
    <xf numFmtId="166" fontId="11" fillId="2" borderId="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Border="1" applyAlignment="1">
      <alignment horizontal="center" vertical="center" wrapText="1"/>
    </xf>
    <xf numFmtId="167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7" fontId="7" fillId="2" borderId="1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0"/>
  <sheetViews>
    <sheetView tabSelected="1" zoomScale="90" zoomScaleNormal="90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D6" sqref="D6:S23"/>
    </sheetView>
  </sheetViews>
  <sheetFormatPr defaultRowHeight="12.75"/>
  <cols>
    <col min="1" max="1" width="9.140625" style="1"/>
    <col min="2" max="2" width="47.5703125" style="19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23</v>
      </c>
      <c r="R2" s="4"/>
      <c r="S2" s="27" t="s">
        <v>30</v>
      </c>
    </row>
    <row r="4" spans="1:19" s="5" customFormat="1" ht="22.5" customHeight="1">
      <c r="A4" s="29" t="s">
        <v>0</v>
      </c>
      <c r="B4" s="29" t="s">
        <v>1</v>
      </c>
      <c r="C4" s="31" t="s">
        <v>2</v>
      </c>
      <c r="D4" s="28" t="s">
        <v>3</v>
      </c>
      <c r="E4" s="28"/>
      <c r="F4" s="28"/>
      <c r="G4" s="28"/>
      <c r="H4" s="28" t="s">
        <v>4</v>
      </c>
      <c r="I4" s="28"/>
      <c r="J4" s="28"/>
      <c r="K4" s="28"/>
      <c r="L4" s="28" t="s">
        <v>24</v>
      </c>
      <c r="M4" s="28"/>
      <c r="N4" s="28"/>
      <c r="O4" s="28"/>
      <c r="P4" s="28" t="s">
        <v>5</v>
      </c>
      <c r="Q4" s="28"/>
      <c r="R4" s="28"/>
      <c r="S4" s="28"/>
    </row>
    <row r="5" spans="1:19" s="7" customFormat="1" ht="27.75" customHeight="1">
      <c r="A5" s="30"/>
      <c r="B5" s="30"/>
      <c r="C5" s="32"/>
      <c r="D5" s="6" t="s">
        <v>6</v>
      </c>
      <c r="E5" s="6" t="s">
        <v>7</v>
      </c>
      <c r="F5" s="6" t="s">
        <v>8</v>
      </c>
      <c r="G5" s="6" t="s">
        <v>9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6</v>
      </c>
      <c r="M5" s="6" t="s">
        <v>7</v>
      </c>
      <c r="N5" s="6" t="s">
        <v>8</v>
      </c>
      <c r="O5" s="6" t="s">
        <v>9</v>
      </c>
      <c r="P5" s="6" t="s">
        <v>6</v>
      </c>
      <c r="Q5" s="6" t="s">
        <v>7</v>
      </c>
      <c r="R5" s="6" t="s">
        <v>8</v>
      </c>
      <c r="S5" s="6" t="s">
        <v>9</v>
      </c>
    </row>
    <row r="6" spans="1:19" s="7" customFormat="1" ht="25.5" customHeight="1">
      <c r="A6" s="8">
        <v>1</v>
      </c>
      <c r="B6" s="9" t="s">
        <v>21</v>
      </c>
      <c r="C6" s="10">
        <f>SUM(D6:G6)</f>
        <v>418616.19913000101</v>
      </c>
      <c r="D6" s="11">
        <v>137887.00100000005</v>
      </c>
      <c r="E6" s="11">
        <v>6961.0150000000003</v>
      </c>
      <c r="F6" s="11">
        <v>131232.4150000001</v>
      </c>
      <c r="G6" s="11">
        <v>142535.76813000088</v>
      </c>
      <c r="H6" s="11">
        <v>92273.17700000004</v>
      </c>
      <c r="I6" s="11">
        <v>6877.0340000000006</v>
      </c>
      <c r="J6" s="11">
        <v>95684.489000000074</v>
      </c>
      <c r="K6" s="11">
        <v>38702.630010000881</v>
      </c>
      <c r="L6" s="13">
        <v>43980.951999999997</v>
      </c>
      <c r="M6" s="14">
        <v>0</v>
      </c>
      <c r="N6" s="14">
        <v>0</v>
      </c>
      <c r="O6" s="14">
        <v>0</v>
      </c>
      <c r="P6" s="11">
        <v>1632.8720000000001</v>
      </c>
      <c r="Q6" s="11">
        <v>83.980999999999995</v>
      </c>
      <c r="R6" s="11">
        <v>35547.926000000036</v>
      </c>
      <c r="S6" s="11">
        <v>103833.13812</v>
      </c>
    </row>
    <row r="7" spans="1:19" s="7" customFormat="1" ht="25.5" customHeight="1">
      <c r="A7" s="8">
        <v>2</v>
      </c>
      <c r="B7" s="9" t="s">
        <v>19</v>
      </c>
      <c r="C7" s="10">
        <f t="shared" ref="C7:C13" si="0">SUM(D7:G7)</f>
        <v>2614.9229999999998</v>
      </c>
      <c r="D7" s="11">
        <v>129.108</v>
      </c>
      <c r="E7" s="12">
        <v>0</v>
      </c>
      <c r="F7" s="11">
        <v>1331.7979999999998</v>
      </c>
      <c r="G7" s="11">
        <v>1154.0170000000003</v>
      </c>
      <c r="H7" s="14">
        <v>0</v>
      </c>
      <c r="I7" s="14">
        <v>0</v>
      </c>
      <c r="J7" s="13">
        <v>1182.4759999999997</v>
      </c>
      <c r="K7" s="13">
        <v>729.71000000000026</v>
      </c>
      <c r="L7" s="13">
        <v>129.108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3">
        <v>149.322</v>
      </c>
      <c r="S7" s="13">
        <v>424.30700000000007</v>
      </c>
    </row>
    <row r="8" spans="1:19" s="7" customFormat="1" ht="25.5" customHeight="1">
      <c r="A8" s="8">
        <f t="shared" ref="A8:A23" si="1">A7+1</f>
        <v>3</v>
      </c>
      <c r="B8" s="9" t="s">
        <v>10</v>
      </c>
      <c r="C8" s="10">
        <f t="shared" si="0"/>
        <v>3589.378999999999</v>
      </c>
      <c r="D8" s="11">
        <v>2159.7659999999996</v>
      </c>
      <c r="E8" s="12">
        <v>0</v>
      </c>
      <c r="F8" s="11">
        <v>753.70699999999988</v>
      </c>
      <c r="G8" s="11">
        <v>675.90599999999938</v>
      </c>
      <c r="H8" s="13">
        <v>2056.8089999999997</v>
      </c>
      <c r="I8" s="14">
        <v>0</v>
      </c>
      <c r="J8" s="13">
        <v>689.88999999999987</v>
      </c>
      <c r="K8" s="13">
        <v>155.0149999999995</v>
      </c>
      <c r="L8" s="13">
        <v>102.95699999999999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63.816999999999993</v>
      </c>
      <c r="S8" s="13">
        <v>520.89099999999985</v>
      </c>
    </row>
    <row r="9" spans="1:19" s="7" customFormat="1" ht="25.5" customHeight="1">
      <c r="A9" s="8">
        <f t="shared" si="1"/>
        <v>4</v>
      </c>
      <c r="B9" s="9" t="s">
        <v>11</v>
      </c>
      <c r="C9" s="10">
        <f t="shared" si="0"/>
        <v>3580.4200000000005</v>
      </c>
      <c r="D9" s="11">
        <v>281.38499999999999</v>
      </c>
      <c r="E9" s="12">
        <v>0</v>
      </c>
      <c r="F9" s="11">
        <v>921.6389999999999</v>
      </c>
      <c r="G9" s="11">
        <v>2377.3960000000006</v>
      </c>
      <c r="H9" s="13">
        <v>89.528999999999996</v>
      </c>
      <c r="I9" s="14">
        <v>0</v>
      </c>
      <c r="J9" s="13">
        <v>353.21799999999985</v>
      </c>
      <c r="K9" s="13">
        <v>449.09600000000091</v>
      </c>
      <c r="L9" s="13">
        <v>191.85599999999999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3">
        <v>568.42100000000005</v>
      </c>
      <c r="S9" s="13">
        <v>1928.2999999999995</v>
      </c>
    </row>
    <row r="10" spans="1:19" s="7" customFormat="1" ht="25.5" customHeight="1">
      <c r="A10" s="8">
        <f t="shared" si="1"/>
        <v>5</v>
      </c>
      <c r="B10" s="9" t="s">
        <v>16</v>
      </c>
      <c r="C10" s="10">
        <f t="shared" si="0"/>
        <v>253.46199999999999</v>
      </c>
      <c r="D10" s="11">
        <v>0.13</v>
      </c>
      <c r="E10" s="11">
        <v>0</v>
      </c>
      <c r="F10" s="11">
        <v>231.60299999999998</v>
      </c>
      <c r="G10" s="11">
        <v>21.729000000000006</v>
      </c>
      <c r="H10" s="13">
        <v>0.13</v>
      </c>
      <c r="I10" s="13">
        <v>0</v>
      </c>
      <c r="J10" s="13">
        <v>231.60299999999998</v>
      </c>
      <c r="K10" s="13">
        <v>19.008000000000006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25">
        <v>0</v>
      </c>
      <c r="S10" s="13">
        <v>2.7210000000000001</v>
      </c>
    </row>
    <row r="11" spans="1:19" s="7" customFormat="1" ht="25.5" customHeight="1">
      <c r="A11" s="8">
        <f t="shared" si="1"/>
        <v>6</v>
      </c>
      <c r="B11" s="15" t="s">
        <v>12</v>
      </c>
      <c r="C11" s="10">
        <f>SUM(D11:G11)</f>
        <v>6582.2650000000003</v>
      </c>
      <c r="D11" s="11">
        <v>421.64100000000002</v>
      </c>
      <c r="E11" s="11">
        <v>274.27</v>
      </c>
      <c r="F11" s="11">
        <v>1921.4400000000003</v>
      </c>
      <c r="G11" s="11">
        <v>3964.9139999999998</v>
      </c>
      <c r="H11" s="14">
        <v>0</v>
      </c>
      <c r="I11" s="13">
        <v>274.27</v>
      </c>
      <c r="J11" s="13">
        <v>1918.0480000000002</v>
      </c>
      <c r="K11" s="13">
        <v>2177.8220000000001</v>
      </c>
      <c r="L11" s="13">
        <v>421.64100000000002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26">
        <v>3.3919999999999999</v>
      </c>
      <c r="S11" s="13">
        <v>1787.0919999999999</v>
      </c>
    </row>
    <row r="12" spans="1:19" s="7" customFormat="1" ht="25.5" customHeight="1">
      <c r="A12" s="8">
        <f t="shared" si="1"/>
        <v>7</v>
      </c>
      <c r="B12" s="15" t="s">
        <v>18</v>
      </c>
      <c r="C12" s="10">
        <f t="shared" si="0"/>
        <v>8969.5290000000095</v>
      </c>
      <c r="D12" s="11">
        <v>292.03699999999998</v>
      </c>
      <c r="E12" s="12">
        <v>0</v>
      </c>
      <c r="F12" s="11">
        <v>1704.639000000001</v>
      </c>
      <c r="G12" s="11">
        <v>6972.8530000000083</v>
      </c>
      <c r="H12" s="14">
        <v>0</v>
      </c>
      <c r="I12" s="14">
        <v>0</v>
      </c>
      <c r="J12" s="13">
        <v>1402.9330000000009</v>
      </c>
      <c r="K12" s="13">
        <v>1355.4010000000089</v>
      </c>
      <c r="L12" s="13">
        <v>292.03699999999998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26">
        <v>301.70600000000002</v>
      </c>
      <c r="S12" s="13">
        <v>5617.4519999999993</v>
      </c>
    </row>
    <row r="13" spans="1:19" s="7" customFormat="1" ht="25.5" customHeight="1">
      <c r="A13" s="8">
        <f t="shared" si="1"/>
        <v>8</v>
      </c>
      <c r="B13" s="15" t="s">
        <v>26</v>
      </c>
      <c r="C13" s="10">
        <f t="shared" si="0"/>
        <v>846.65499999999997</v>
      </c>
      <c r="D13" s="12">
        <v>0</v>
      </c>
      <c r="E13" s="12">
        <v>0</v>
      </c>
      <c r="F13" s="11">
        <v>431.91499999999996</v>
      </c>
      <c r="G13" s="11">
        <v>414.74000000000007</v>
      </c>
      <c r="H13" s="14">
        <v>0</v>
      </c>
      <c r="I13" s="14">
        <v>0</v>
      </c>
      <c r="J13" s="13">
        <v>166.70600000000002</v>
      </c>
      <c r="K13" s="13">
        <v>153.67700000000008</v>
      </c>
      <c r="L13" s="14">
        <v>0</v>
      </c>
      <c r="M13" s="14">
        <v>0</v>
      </c>
      <c r="N13" s="13">
        <v>0.40300000000000002</v>
      </c>
      <c r="O13" s="14">
        <v>0</v>
      </c>
      <c r="P13" s="14">
        <v>0</v>
      </c>
      <c r="Q13" s="14">
        <v>0</v>
      </c>
      <c r="R13" s="13">
        <v>264.80599999999998</v>
      </c>
      <c r="S13" s="13">
        <v>261.06299999999999</v>
      </c>
    </row>
    <row r="14" spans="1:19" s="7" customFormat="1" ht="25.5" customHeight="1">
      <c r="A14" s="8">
        <f t="shared" si="1"/>
        <v>9</v>
      </c>
      <c r="B14" s="15" t="s">
        <v>13</v>
      </c>
      <c r="C14" s="6">
        <f>SUM(D14:G14)</f>
        <v>1508.3329999999996</v>
      </c>
      <c r="D14" s="8">
        <v>0</v>
      </c>
      <c r="E14" s="26">
        <v>25.582999999999998</v>
      </c>
      <c r="F14" s="26">
        <v>610.46899999999971</v>
      </c>
      <c r="G14" s="26">
        <v>872.28100000000006</v>
      </c>
      <c r="H14" s="8">
        <v>0</v>
      </c>
      <c r="I14" s="26">
        <v>1.5720000000000001</v>
      </c>
      <c r="J14" s="26">
        <v>261.19899999999973</v>
      </c>
      <c r="K14" s="26">
        <v>195.73800000000006</v>
      </c>
      <c r="L14" s="8">
        <v>0</v>
      </c>
      <c r="M14" s="26">
        <v>24.010999999999999</v>
      </c>
      <c r="N14" s="25">
        <v>0</v>
      </c>
      <c r="O14" s="8">
        <v>0</v>
      </c>
      <c r="P14" s="8">
        <v>0</v>
      </c>
      <c r="Q14" s="8">
        <v>0</v>
      </c>
      <c r="R14" s="13">
        <v>349.27</v>
      </c>
      <c r="S14" s="26">
        <v>676.54300000000001</v>
      </c>
    </row>
    <row r="15" spans="1:19" s="7" customFormat="1" ht="25.5" customHeight="1">
      <c r="A15" s="8">
        <f t="shared" si="1"/>
        <v>10</v>
      </c>
      <c r="B15" s="15" t="s">
        <v>17</v>
      </c>
      <c r="C15" s="6">
        <f>SUM(D15:G15)</f>
        <v>1991.951</v>
      </c>
      <c r="D15" s="14">
        <v>0</v>
      </c>
      <c r="E15" s="14">
        <v>0</v>
      </c>
      <c r="F15" s="13">
        <v>1501.904</v>
      </c>
      <c r="G15" s="13">
        <v>490.04700000000003</v>
      </c>
      <c r="H15" s="14">
        <v>0</v>
      </c>
      <c r="I15" s="14">
        <v>0</v>
      </c>
      <c r="J15" s="13">
        <v>1190.5540000000001</v>
      </c>
      <c r="K15" s="13">
        <v>67.421000000000049</v>
      </c>
      <c r="L15" s="14">
        <v>0</v>
      </c>
      <c r="M15" s="14">
        <v>0</v>
      </c>
      <c r="N15" s="13">
        <v>118.995</v>
      </c>
      <c r="O15" s="14">
        <v>0</v>
      </c>
      <c r="P15" s="14">
        <v>0</v>
      </c>
      <c r="Q15" s="14">
        <v>0</v>
      </c>
      <c r="R15" s="13">
        <v>192.35499999999996</v>
      </c>
      <c r="S15" s="13">
        <v>422.62599999999998</v>
      </c>
    </row>
    <row r="16" spans="1:19" s="7" customFormat="1" ht="25.5" customHeight="1">
      <c r="A16" s="8">
        <f t="shared" si="1"/>
        <v>11</v>
      </c>
      <c r="B16" s="15" t="s">
        <v>22</v>
      </c>
      <c r="C16" s="6">
        <f>SUM(D16:G16)</f>
        <v>2885.8659999999995</v>
      </c>
      <c r="D16" s="13">
        <v>7.7730000000000006</v>
      </c>
      <c r="E16" s="8">
        <v>0</v>
      </c>
      <c r="F16" s="13">
        <v>838.35400000000027</v>
      </c>
      <c r="G16" s="13">
        <v>2039.7389999999991</v>
      </c>
      <c r="H16" s="26">
        <v>0.72</v>
      </c>
      <c r="I16" s="8">
        <v>0</v>
      </c>
      <c r="J16" s="13">
        <v>645.18300000000033</v>
      </c>
      <c r="K16" s="13">
        <v>1179.8419999999992</v>
      </c>
      <c r="L16" s="13">
        <v>7.0530000000000008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26">
        <v>193.17099999999999</v>
      </c>
      <c r="S16" s="13">
        <v>859.89700000000005</v>
      </c>
    </row>
    <row r="17" spans="1:19" s="7" customFormat="1" ht="25.5" customHeight="1">
      <c r="A17" s="8">
        <f t="shared" si="1"/>
        <v>12</v>
      </c>
      <c r="B17" s="15" t="s">
        <v>15</v>
      </c>
      <c r="C17" s="6">
        <f t="shared" ref="C17:C22" si="2">SUM(D17:G17)</f>
        <v>876.55899999999997</v>
      </c>
      <c r="D17" s="8">
        <v>0</v>
      </c>
      <c r="E17" s="8">
        <v>0</v>
      </c>
      <c r="F17" s="26">
        <v>780.01800000000003</v>
      </c>
      <c r="G17" s="26">
        <v>96.540999999999997</v>
      </c>
      <c r="H17" s="8">
        <v>0</v>
      </c>
      <c r="I17" s="8">
        <v>0</v>
      </c>
      <c r="J17" s="26">
        <v>304.18099999999998</v>
      </c>
      <c r="K17" s="8">
        <v>0</v>
      </c>
      <c r="L17" s="8">
        <v>0</v>
      </c>
      <c r="M17" s="8">
        <v>0</v>
      </c>
      <c r="N17" s="26">
        <v>17.978999999999999</v>
      </c>
      <c r="O17" s="8">
        <v>0</v>
      </c>
      <c r="P17" s="8">
        <v>0</v>
      </c>
      <c r="Q17" s="8">
        <v>0</v>
      </c>
      <c r="R17" s="26">
        <v>457.85800000000006</v>
      </c>
      <c r="S17" s="26">
        <v>96.540999999999997</v>
      </c>
    </row>
    <row r="18" spans="1:19" s="7" customFormat="1" ht="25.5" customHeight="1">
      <c r="A18" s="8">
        <f t="shared" si="1"/>
        <v>13</v>
      </c>
      <c r="B18" s="15" t="s">
        <v>20</v>
      </c>
      <c r="C18" s="6">
        <f t="shared" si="2"/>
        <v>0</v>
      </c>
      <c r="D18" s="8">
        <v>0</v>
      </c>
      <c r="E18" s="8">
        <v>0</v>
      </c>
      <c r="F18" s="25">
        <v>0</v>
      </c>
      <c r="G18" s="25">
        <v>0</v>
      </c>
      <c r="H18" s="8">
        <v>0</v>
      </c>
      <c r="I18" s="8">
        <v>0</v>
      </c>
      <c r="J18" s="25">
        <v>0</v>
      </c>
      <c r="K18" s="8">
        <v>0</v>
      </c>
      <c r="L18" s="26">
        <v>0</v>
      </c>
      <c r="M18" s="8">
        <v>0</v>
      </c>
      <c r="N18" s="25">
        <v>0</v>
      </c>
      <c r="O18" s="8">
        <v>0</v>
      </c>
      <c r="P18" s="8">
        <v>0</v>
      </c>
      <c r="Q18" s="8">
        <v>0</v>
      </c>
      <c r="R18" s="8">
        <v>0</v>
      </c>
      <c r="S18" s="25">
        <v>0</v>
      </c>
    </row>
    <row r="19" spans="1:19" s="7" customFormat="1" ht="25.5" customHeight="1">
      <c r="A19" s="8">
        <f t="shared" si="1"/>
        <v>14</v>
      </c>
      <c r="B19" s="15" t="s">
        <v>25</v>
      </c>
      <c r="C19" s="6">
        <f t="shared" si="2"/>
        <v>224.97499999999997</v>
      </c>
      <c r="D19" s="8">
        <v>0</v>
      </c>
      <c r="E19" s="8">
        <v>0</v>
      </c>
      <c r="F19" s="13">
        <v>23.512999999999998</v>
      </c>
      <c r="G19" s="26">
        <v>201.46199999999996</v>
      </c>
      <c r="H19" s="8">
        <v>0</v>
      </c>
      <c r="I19" s="8">
        <v>0</v>
      </c>
      <c r="J19" s="13">
        <v>22.668999999999997</v>
      </c>
      <c r="K19" s="26">
        <v>24.558999999999969</v>
      </c>
      <c r="L19" s="25">
        <v>0</v>
      </c>
      <c r="M19" s="8">
        <v>0</v>
      </c>
      <c r="N19" s="26">
        <v>0.84399999999999997</v>
      </c>
      <c r="O19" s="8">
        <v>0</v>
      </c>
      <c r="P19" s="8">
        <v>0</v>
      </c>
      <c r="Q19" s="8">
        <v>0</v>
      </c>
      <c r="R19" s="26">
        <v>0</v>
      </c>
      <c r="S19" s="26">
        <v>176.90299999999999</v>
      </c>
    </row>
    <row r="20" spans="1:19" s="7" customFormat="1" ht="25.5" customHeight="1">
      <c r="A20" s="8">
        <f t="shared" si="1"/>
        <v>15</v>
      </c>
      <c r="B20" s="15" t="s">
        <v>28</v>
      </c>
      <c r="C20" s="6">
        <f t="shared" si="2"/>
        <v>2247.2980000000016</v>
      </c>
      <c r="D20" s="8">
        <v>111.089</v>
      </c>
      <c r="E20" s="8">
        <v>0</v>
      </c>
      <c r="F20" s="13">
        <v>1920.0340000000015</v>
      </c>
      <c r="G20" s="26">
        <v>216.17499999999998</v>
      </c>
      <c r="H20" s="26">
        <v>0</v>
      </c>
      <c r="I20" s="8">
        <v>0</v>
      </c>
      <c r="J20" s="13">
        <v>948.44500000000164</v>
      </c>
      <c r="K20" s="26">
        <v>5.2369999999999948</v>
      </c>
      <c r="L20" s="26">
        <v>111.089</v>
      </c>
      <c r="M20" s="8">
        <v>0</v>
      </c>
      <c r="N20" s="25">
        <v>0</v>
      </c>
      <c r="O20" s="8">
        <v>0</v>
      </c>
      <c r="P20" s="8">
        <v>0</v>
      </c>
      <c r="Q20" s="8">
        <v>0</v>
      </c>
      <c r="R20" s="26">
        <v>971.58899999999983</v>
      </c>
      <c r="S20" s="26">
        <v>210.93799999999999</v>
      </c>
    </row>
    <row r="21" spans="1:19" s="7" customFormat="1" ht="25.5" customHeight="1">
      <c r="A21" s="8">
        <f t="shared" si="1"/>
        <v>16</v>
      </c>
      <c r="B21" s="15" t="s">
        <v>27</v>
      </c>
      <c r="C21" s="6">
        <f t="shared" si="2"/>
        <v>625.63399999999979</v>
      </c>
      <c r="D21" s="26">
        <v>0</v>
      </c>
      <c r="E21" s="8">
        <v>0</v>
      </c>
      <c r="F21" s="13">
        <v>302.327</v>
      </c>
      <c r="G21" s="26">
        <v>323.30699999999985</v>
      </c>
      <c r="H21" s="8">
        <v>0</v>
      </c>
      <c r="I21" s="8">
        <v>0</v>
      </c>
      <c r="J21" s="13">
        <v>202.41399999999999</v>
      </c>
      <c r="K21" s="26">
        <v>20.927999999999898</v>
      </c>
      <c r="L21" s="26">
        <v>0</v>
      </c>
      <c r="M21" s="8">
        <v>0</v>
      </c>
      <c r="N21" s="25">
        <v>0</v>
      </c>
      <c r="O21" s="8">
        <v>0</v>
      </c>
      <c r="P21" s="8">
        <v>0</v>
      </c>
      <c r="Q21" s="8">
        <v>0</v>
      </c>
      <c r="R21" s="26">
        <v>99.913000000000011</v>
      </c>
      <c r="S21" s="26">
        <v>302.37899999999996</v>
      </c>
    </row>
    <row r="22" spans="1:19" s="7" customFormat="1" ht="25.5" customHeight="1">
      <c r="A22" s="8">
        <f t="shared" si="1"/>
        <v>17</v>
      </c>
      <c r="B22" s="15" t="s">
        <v>29</v>
      </c>
      <c r="C22" s="6">
        <f t="shared" si="2"/>
        <v>103.82</v>
      </c>
      <c r="D22" s="26">
        <v>0</v>
      </c>
      <c r="E22" s="8">
        <v>0</v>
      </c>
      <c r="F22" s="13">
        <v>0</v>
      </c>
      <c r="G22" s="26">
        <v>103.82</v>
      </c>
      <c r="H22" s="8">
        <v>0</v>
      </c>
      <c r="I22" s="8">
        <v>0</v>
      </c>
      <c r="J22" s="13">
        <v>0</v>
      </c>
      <c r="K22" s="26">
        <v>81.844999999999999</v>
      </c>
      <c r="L22" s="25">
        <v>0</v>
      </c>
      <c r="M22" s="8">
        <v>0</v>
      </c>
      <c r="N22" s="26">
        <v>0</v>
      </c>
      <c r="O22" s="8">
        <v>0</v>
      </c>
      <c r="P22" s="8">
        <v>0</v>
      </c>
      <c r="Q22" s="8">
        <v>0</v>
      </c>
      <c r="R22" s="26">
        <v>0</v>
      </c>
      <c r="S22" s="26">
        <v>21.974999999999998</v>
      </c>
    </row>
    <row r="23" spans="1:19" s="7" customFormat="1" ht="25.5" customHeight="1">
      <c r="A23" s="8">
        <f t="shared" si="1"/>
        <v>18</v>
      </c>
      <c r="B23" s="15" t="s">
        <v>14</v>
      </c>
      <c r="C23" s="6">
        <f>SUM(D23:G23)</f>
        <v>8182.7219999999988</v>
      </c>
      <c r="D23" s="8">
        <v>189.827</v>
      </c>
      <c r="E23" s="8">
        <v>0</v>
      </c>
      <c r="F23" s="13">
        <v>5599.6869999999981</v>
      </c>
      <c r="G23" s="13">
        <v>2393.2080000000005</v>
      </c>
      <c r="H23" s="8">
        <v>154.816</v>
      </c>
      <c r="I23" s="8">
        <v>0</v>
      </c>
      <c r="J23" s="13">
        <v>3866.2809999999981</v>
      </c>
      <c r="K23" s="13">
        <v>260.68100000000055</v>
      </c>
      <c r="L23" s="26">
        <v>35.011000000000003</v>
      </c>
      <c r="M23" s="8">
        <v>0</v>
      </c>
      <c r="N23" s="25">
        <v>0</v>
      </c>
      <c r="O23" s="8">
        <v>0</v>
      </c>
      <c r="P23" s="8">
        <v>0</v>
      </c>
      <c r="Q23" s="8">
        <v>0</v>
      </c>
      <c r="R23" s="26">
        <v>1733.4060000000002</v>
      </c>
      <c r="S23" s="26">
        <v>2132.527</v>
      </c>
    </row>
    <row r="24" spans="1:19" s="18" customFormat="1" ht="24.75" customHeight="1">
      <c r="A24" s="16"/>
      <c r="B24" s="16" t="s">
        <v>3</v>
      </c>
      <c r="C24" s="17">
        <f t="shared" ref="C24:S24" si="3">SUM(C6:C23)</f>
        <v>463699.99013000104</v>
      </c>
      <c r="D24" s="17">
        <f t="shared" si="3"/>
        <v>141479.75700000007</v>
      </c>
      <c r="E24" s="17">
        <f t="shared" si="3"/>
        <v>7260.8679999999995</v>
      </c>
      <c r="F24" s="17">
        <f t="shared" si="3"/>
        <v>150105.46200000015</v>
      </c>
      <c r="G24" s="17">
        <f t="shared" si="3"/>
        <v>164853.90313000084</v>
      </c>
      <c r="H24" s="17">
        <f t="shared" si="3"/>
        <v>94575.181000000041</v>
      </c>
      <c r="I24" s="17">
        <f t="shared" si="3"/>
        <v>7152.8760000000002</v>
      </c>
      <c r="J24" s="17">
        <f t="shared" si="3"/>
        <v>109070.28900000008</v>
      </c>
      <c r="K24" s="17">
        <f t="shared" si="3"/>
        <v>45578.610010000899</v>
      </c>
      <c r="L24" s="17">
        <f t="shared" si="3"/>
        <v>45271.703999999998</v>
      </c>
      <c r="M24" s="17">
        <f t="shared" si="3"/>
        <v>24.010999999999999</v>
      </c>
      <c r="N24" s="17">
        <f t="shared" si="3"/>
        <v>138.221</v>
      </c>
      <c r="O24" s="17">
        <f t="shared" si="3"/>
        <v>0</v>
      </c>
      <c r="P24" s="17">
        <f t="shared" si="3"/>
        <v>1632.8720000000001</v>
      </c>
      <c r="Q24" s="17">
        <f t="shared" si="3"/>
        <v>83.980999999999995</v>
      </c>
      <c r="R24" s="17">
        <f t="shared" si="3"/>
        <v>40896.952000000041</v>
      </c>
      <c r="S24" s="17">
        <f t="shared" si="3"/>
        <v>119275.29312000003</v>
      </c>
    </row>
    <row r="25" spans="1:19">
      <c r="S25" s="24"/>
    </row>
    <row r="26" spans="1:19">
      <c r="A26" s="3"/>
      <c r="N26" s="22"/>
    </row>
    <row r="27" spans="1:19">
      <c r="A27" s="3"/>
      <c r="N27" s="22"/>
    </row>
    <row r="28" spans="1:19">
      <c r="A28" s="3"/>
      <c r="D28" s="20"/>
      <c r="E28" s="20"/>
      <c r="F28" s="20"/>
      <c r="G28" s="20"/>
      <c r="H28" s="20"/>
      <c r="N28" s="23"/>
    </row>
    <row r="29" spans="1:19">
      <c r="A29" s="3"/>
      <c r="N29" s="21"/>
    </row>
    <row r="30" spans="1:19">
      <c r="A30" s="3"/>
      <c r="N30" s="21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</vt:lpstr>
      <vt:lpstr>'Раскрытие информации 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Владимирова Ирина Николаевна</cp:lastModifiedBy>
  <cp:lastPrinted>2019-07-05T06:13:14Z</cp:lastPrinted>
  <dcterms:created xsi:type="dcterms:W3CDTF">2013-07-30T02:34:41Z</dcterms:created>
  <dcterms:modified xsi:type="dcterms:W3CDTF">2021-10-29T05:38:46Z</dcterms:modified>
</cp:coreProperties>
</file>