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673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 localSheetId="1">'[8]уровень напряжения'!#REF!</definedName>
    <definedName name="lvl">'[8]уровень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'[9]ТекАк'!$A$1</definedName>
    <definedName name="REASON_LST">'[10]причина корректировки'!$A$2:$A$16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'[11]FES'!#REF!</definedName>
    <definedName name="SP1">'[11]FES'!#REF!</definedName>
    <definedName name="SP10" localSheetId="1">'[11]FES'!#REF!</definedName>
    <definedName name="SP10">'[11]FES'!#REF!</definedName>
    <definedName name="SP11" localSheetId="1">'[11]FES'!#REF!</definedName>
    <definedName name="SP11">'[11]FES'!#REF!</definedName>
    <definedName name="SP12" localSheetId="1">'[11]FES'!#REF!</definedName>
    <definedName name="SP12">'[11]FES'!#REF!</definedName>
    <definedName name="SP13" localSheetId="1">'[11]FES'!#REF!</definedName>
    <definedName name="SP13">'[11]FES'!#REF!</definedName>
    <definedName name="SP14" localSheetId="1">'[11]FES'!#REF!</definedName>
    <definedName name="SP14">'[11]FES'!#REF!</definedName>
    <definedName name="SP15" localSheetId="1">'[11]FES'!#REF!</definedName>
    <definedName name="SP15">'[11]FES'!#REF!</definedName>
    <definedName name="SP16" localSheetId="1">'[11]FES'!#REF!</definedName>
    <definedName name="SP16">'[11]FES'!#REF!</definedName>
    <definedName name="SP17" localSheetId="1">'[11]FES'!#REF!</definedName>
    <definedName name="SP17">'[11]FES'!#REF!</definedName>
    <definedName name="SP18" localSheetId="1">'[11]FES'!#REF!</definedName>
    <definedName name="SP18">'[11]FES'!#REF!</definedName>
    <definedName name="SP19" localSheetId="1">'[11]FES'!#REF!</definedName>
    <definedName name="SP19">'[11]FES'!#REF!</definedName>
    <definedName name="SP2" localSheetId="1">'[11]FES'!#REF!</definedName>
    <definedName name="SP2">'[11]FES'!#REF!</definedName>
    <definedName name="SP20" localSheetId="1">'[11]FES'!#REF!</definedName>
    <definedName name="SP20">'[11]FES'!#REF!</definedName>
    <definedName name="SP3" localSheetId="1">'[11]FES'!#REF!</definedName>
    <definedName name="SP3">'[11]FES'!#REF!</definedName>
    <definedName name="SP4" localSheetId="1">'[11]FES'!#REF!</definedName>
    <definedName name="SP4">'[11]FES'!#REF!</definedName>
    <definedName name="SP5" localSheetId="1">'[11]FES'!#REF!</definedName>
    <definedName name="SP5">'[11]FES'!#REF!</definedName>
    <definedName name="SP7" localSheetId="1">'[11]FES'!#REF!</definedName>
    <definedName name="SP7">'[11]FES'!#REF!</definedName>
    <definedName name="SP8" localSheetId="1">'[11]FES'!#REF!</definedName>
    <definedName name="SP8">'[11]FES'!#REF!</definedName>
    <definedName name="SP9" localSheetId="1">'[11]FES'!#REF!</definedName>
    <definedName name="SP9">'[11]FES'!#REF!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'[14]Производство электроэнергии'!$A$95</definedName>
    <definedName name="Бюджетные_электроэнергии">'[14]Производство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" localSheetId="1">'Купля-продажа'!й</definedName>
    <definedName name="й" localSheetId="0">'Энергоснабжение'!й</definedName>
    <definedName name="й">[0]!й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'[17]Отчет'!$G$3:'[17]Отчет'!$N$3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'[14]Производство электроэнергии'!$A$124</definedName>
    <definedName name="нп" localSheetId="1">'[18]2002(v1)'!#REF!</definedName>
    <definedName name="нп">'[18]2002(v1)'!#REF!</definedName>
    <definedName name="_xlnm.Print_Area" localSheetId="1">'Купля-продажа'!$A$1:$I$69</definedName>
    <definedName name="_xlnm.Print_Area" localSheetId="0">'Энергоснабжение'!$A$1:$I$62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'[19]2002(v1)'!#REF!</definedName>
    <definedName name="ПОКАЗАТЕЛИ_ДОЛГОСР.ПРОГНОЗА">'[19]2002(v1)'!#REF!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'[20]трансформация'!$A$1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'[14]Производство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<sst xmlns="http://schemas.openxmlformats.org/spreadsheetml/2006/main" count="164" uniqueCount="58">
  <si>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</si>
  <si>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августе 2020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</si>
  <si>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</si>
  <si>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</si>
  <si>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</si>
  <si>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</si>
  <si>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</si>
  <si>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</si>
  <si>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</si>
  <si>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</si>
  <si>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</si>
  <si>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</si>
  <si>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</si>
  <si>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</si>
  <si>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</si>
  <si>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</si>
  <si>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</si>
  <si>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</si>
  <si>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</si>
  <si>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</si>
  <si>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</si>
  <si>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</si>
  <si>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</si>
  <si>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</si>
  <si>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</si>
  <si>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</si>
  <si>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</si>
  <si>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</si>
  <si>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</si>
  <si>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</si>
  <si>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</si>
  <si>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</si>
  <si>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</si>
  <si>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</si>
  <si>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</si>
  <si>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</si>
  <si>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</si>
  <si>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</si>
  <si>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</si>
  <si>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</si>
  <si>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</si>
  <si>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</si>
  <si>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</si>
  <si>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</si>
  <si>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</si>
  <si>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</si>
  <si>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</si>
  <si>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</si>
  <si>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</si>
  <si>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</si>
  <si>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</si>
  <si>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</si>
  <si>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августе 2020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</si>
  <si>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</si>
  <si>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</si>
  <si>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</si>
  <si>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</si>
  <si>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утвержденная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</si>
</sst>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"/>
    <numFmt numFmtId="165" formatCode="0.0000000000000"/>
    <numFmt numFmtId="166" formatCode="#,##0.000"/>
    <numFmt numFmtId="167" formatCode="0.0000000000000000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General_)"/>
    <numFmt numFmtId="173" formatCode="0.0"/>
    <numFmt numFmtId="174" formatCode="&quot;$&quot;#,##0;[Red]&quot;$&quot;#,##0\-"/>
    <numFmt numFmtId="175" formatCode="_(* #,##0.00_);_(* \(#,##0.00\);_(* &quot;-&quot;??_);_(@_)"/>
    <numFmt numFmtId="176" formatCode="_(* #,##0.00_);_(* \(#,##0.00\);_(* \-??_);_(@_)"/>
    <numFmt numFmtId="177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" fontId="12" fillId="0" borderId="1">
      <alignment horizontal="right" vertical="top"/>
      <protection/>
    </xf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34" fillId="26" borderId="0" applyNumberFormat="0" applyBorder="0" applyAlignment="0" applyProtection="0"/>
    <xf numFmtId="0" fontId="13" fillId="17" borderId="0" applyNumberFormat="0" applyBorder="0" applyAlignment="0" applyProtection="0"/>
    <xf numFmtId="0" fontId="34" fillId="27" borderId="0" applyNumberFormat="0" applyBorder="0" applyAlignment="0" applyProtection="0"/>
    <xf numFmtId="0" fontId="13" fillId="19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4" fontId="12" fillId="0" borderId="1">
      <alignment horizontal="right" vertical="top"/>
      <protection/>
    </xf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34" borderId="0" applyNumberFormat="0" applyBorder="0" applyAlignment="0" applyProtection="0"/>
    <xf numFmtId="0" fontId="13" fillId="35" borderId="0" applyNumberFormat="0" applyBorder="0" applyAlignment="0" applyProtection="0"/>
    <xf numFmtId="0" fontId="34" fillId="36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13" fillId="39" borderId="0" applyNumberFormat="0" applyBorder="0" applyAlignment="0" applyProtection="0"/>
    <xf numFmtId="0" fontId="34" fillId="40" borderId="0" applyNumberFormat="0" applyBorder="0" applyAlignment="0" applyProtection="0"/>
    <xf numFmtId="0" fontId="13" fillId="29" borderId="0" applyNumberFormat="0" applyBorder="0" applyAlignment="0" applyProtection="0"/>
    <xf numFmtId="0" fontId="34" fillId="41" borderId="0" applyNumberFormat="0" applyBorder="0" applyAlignment="0" applyProtection="0"/>
    <xf numFmtId="0" fontId="13" fillId="31" borderId="0" applyNumberFormat="0" applyBorder="0" applyAlignment="0" applyProtection="0"/>
    <xf numFmtId="0" fontId="34" fillId="42" borderId="0" applyNumberFormat="0" applyBorder="0" applyAlignment="0" applyProtection="0"/>
    <xf numFmtId="0" fontId="13" fillId="43" borderId="0" applyNumberFormat="0" applyBorder="0" applyAlignment="0" applyProtection="0"/>
    <xf numFmtId="172" fontId="2" fillId="0" borderId="2">
      <alignment/>
      <protection locked="0"/>
    </xf>
    <xf numFmtId="0" fontId="35" fillId="44" borderId="3" applyNumberFormat="0" applyAlignment="0" applyProtection="0"/>
    <xf numFmtId="0" fontId="15" fillId="13" borderId="4" applyNumberFormat="0" applyAlignment="0" applyProtection="0"/>
    <xf numFmtId="0" fontId="36" fillId="45" borderId="5" applyNumberFormat="0" applyAlignment="0" applyProtection="0"/>
    <xf numFmtId="0" fontId="16" fillId="46" borderId="6" applyNumberFormat="0" applyAlignment="0" applyProtection="0"/>
    <xf numFmtId="0" fontId="37" fillId="45" borderId="3" applyNumberFormat="0" applyAlignment="0" applyProtection="0"/>
    <xf numFmtId="0" fontId="17" fillId="4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2" fontId="21" fillId="11" borderId="2">
      <alignment/>
      <protection/>
    </xf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47" borderId="15" applyNumberFormat="0" applyAlignment="0" applyProtection="0"/>
    <xf numFmtId="0" fontId="23" fillId="48" borderId="16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25" fillId="5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45" fillId="51" borderId="0" applyNumberFormat="0" applyBorder="0" applyAlignment="0" applyProtection="0"/>
    <xf numFmtId="0" fontId="26" fillId="5" borderId="0" applyNumberFormat="0" applyBorder="0" applyAlignment="0" applyProtection="0"/>
    <xf numFmtId="173" fontId="27" fillId="50" borderId="17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0" fontId="47" fillId="0" borderId="20" applyNumberFormat="0" applyFill="0" applyAlignment="0" applyProtection="0"/>
    <xf numFmtId="0" fontId="29" fillId="0" borderId="21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4" fontId="31" fillId="0" borderId="0" applyFont="0" applyFill="0" applyBorder="0" applyAlignment="0" applyProtection="0"/>
    <xf numFmtId="175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" fillId="0" borderId="0">
      <alignment/>
      <protection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9" fillId="54" borderId="0" applyNumberFormat="0" applyBorder="0" applyAlignment="0" applyProtection="0"/>
    <xf numFmtId="0" fontId="32" fillId="7" borderId="0" applyNumberFormat="0" applyBorder="0" applyAlignment="0" applyProtection="0"/>
    <xf numFmtId="0" fontId="22" fillId="0" borderId="14" applyNumberFormat="0" applyFill="0" applyAlignment="0" applyProtection="0"/>
    <xf numFmtId="0" fontId="2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46" borderId="4" applyNumberFormat="0" applyAlignment="0" applyProtection="0"/>
    <xf numFmtId="0" fontId="2" fillId="53" borderId="19" applyNumberFormat="0" applyFont="0" applyAlignment="0" applyProtection="0"/>
    <xf numFmtId="0" fontId="1" fillId="53" borderId="19" applyNumberFormat="0" applyFont="0" applyAlignment="0" applyProtection="0"/>
    <xf numFmtId="0" fontId="25" fillId="50" borderId="0" applyNumberFormat="0" applyBorder="0" applyAlignment="0" applyProtection="0"/>
    <xf numFmtId="177" fontId="1" fillId="0" borderId="0" applyFont="0" applyFill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  <xf numFmtId="177" fontId="2" fillId="0" borderId="0" applyFon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1" fillId="0" borderId="0">
      <alignment/>
      <protection/>
    </xf>
    <xf numFmtId="177" fontId="1" fillId="0" borderId="0" applyFont="0" applyFill="0" applyBorder="0" applyAlignment="0" applyProtection="0"/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 applyFont="1" applyAlignment="1">
      <alignment/>
    </xf>
    <xf numFmtId="0" fontId="3" fillId="0" borderId="0" xfId="104" applyFont="1" applyAlignment="1">
      <alignment horizontal="left" vertical="center"/>
      <protection/>
    </xf>
    <xf numFmtId="3" fontId="4" fillId="0" borderId="0" xfId="104" applyNumberFormat="1" applyFont="1" applyAlignment="1">
      <alignment horizontal="left" vertical="center"/>
      <protection/>
    </xf>
    <xf numFmtId="3" fontId="5" fillId="0" borderId="0" xfId="104" applyNumberFormat="1" applyFont="1" applyAlignment="1">
      <alignment horizontal="center" vertical="center" wrapText="1"/>
      <protection/>
    </xf>
    <xf numFmtId="0" fontId="5" fillId="0" borderId="0" xfId="104" applyFont="1" applyAlignment="1">
      <alignment horizontal="center" vertical="center" wrapText="1"/>
      <protection/>
    </xf>
    <xf numFmtId="3" fontId="3" fillId="0" borderId="0" xfId="104" applyNumberFormat="1" applyFont="1" applyAlignment="1">
      <alignment horizontal="left" vertical="center"/>
      <protection/>
    </xf>
    <xf numFmtId="3" fontId="6" fillId="0" borderId="0" xfId="104" applyNumberFormat="1" applyFont="1" applyAlignment="1">
      <alignment horizontal="center" vertical="center" wrapText="1"/>
      <protection/>
    </xf>
    <xf numFmtId="0" fontId="6" fillId="0" borderId="0" xfId="104" applyFont="1" applyAlignment="1">
      <alignment horizontal="center" vertical="center" wrapText="1"/>
      <protection/>
    </xf>
    <xf numFmtId="0" fontId="7" fillId="0" borderId="0" xfId="104" applyFont="1" applyAlignment="1">
      <alignment horizontal="center" vertical="center" wrapText="1"/>
      <protection/>
    </xf>
    <xf numFmtId="0" fontId="2" fillId="0" borderId="0" xfId="104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" fontId="5" fillId="0" borderId="1" xfId="104" applyNumberFormat="1" applyFont="1" applyBorder="1" applyAlignment="1">
      <alignment horizontal="center" vertical="center" wrapText="1"/>
      <protection/>
    </xf>
    <xf numFmtId="4" fontId="5" fillId="0" borderId="22" xfId="104" applyNumberFormat="1" applyFont="1" applyBorder="1" applyAlignment="1">
      <alignment horizontal="center" wrapText="1"/>
      <protection/>
    </xf>
    <xf numFmtId="0" fontId="2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/>
      <protection/>
    </xf>
    <xf numFmtId="164" fontId="5" fillId="0" borderId="22" xfId="104" applyNumberFormat="1" applyFont="1" applyBorder="1" applyAlignment="1">
      <alignment horizontal="center" wrapText="1"/>
      <protection/>
    </xf>
    <xf numFmtId="165" fontId="7" fillId="0" borderId="0" xfId="104" applyNumberFormat="1" applyFont="1" applyAlignment="1">
      <alignment horizontal="center" vertical="center" wrapText="1"/>
      <protection/>
    </xf>
    <xf numFmtId="166" fontId="5" fillId="0" borderId="22" xfId="104" applyNumberFormat="1" applyFont="1" applyBorder="1" applyAlignment="1">
      <alignment horizontal="center" wrapText="1"/>
      <protection/>
    </xf>
    <xf numFmtId="0" fontId="6" fillId="0" borderId="0" xfId="104" applyFont="1" applyAlignment="1">
      <alignment horizontal="left" wrapText="1"/>
      <protection/>
    </xf>
    <xf numFmtId="4" fontId="6" fillId="0" borderId="0" xfId="104" applyNumberFormat="1" applyFont="1" applyBorder="1" applyAlignment="1">
      <alignment horizontal="center" wrapText="1"/>
      <protection/>
    </xf>
    <xf numFmtId="166" fontId="7" fillId="0" borderId="0" xfId="104" applyNumberFormat="1" applyFont="1" applyAlignment="1">
      <alignment horizontal="center" vertical="center" wrapText="1"/>
      <protection/>
    </xf>
    <xf numFmtId="166" fontId="5" fillId="0" borderId="23" xfId="104" applyNumberFormat="1" applyFont="1" applyBorder="1" applyAlignment="1">
      <alignment horizontal="center" wrapText="1"/>
      <protection/>
    </xf>
    <xf numFmtId="3" fontId="5" fillId="0" borderId="23" xfId="104" applyNumberFormat="1" applyFont="1" applyBorder="1" applyAlignment="1">
      <alignment horizontal="center" wrapText="1"/>
      <protection/>
    </xf>
    <xf numFmtId="166" fontId="6" fillId="0" borderId="0" xfId="104" applyNumberFormat="1" applyFont="1" applyBorder="1" applyAlignment="1">
      <alignment horizontal="center" wrapText="1"/>
      <protection/>
    </xf>
    <xf numFmtId="4" fontId="7" fillId="0" borderId="0" xfId="104" applyNumberFormat="1" applyFont="1" applyAlignment="1">
      <alignment horizontal="center" vertical="center" wrapText="1"/>
      <protection/>
    </xf>
    <xf numFmtId="0" fontId="7" fillId="0" borderId="0" xfId="104" applyFont="1" applyBorder="1" applyAlignment="1">
      <alignment horizontal="center" vertical="center" wrapText="1"/>
      <protection/>
    </xf>
    <xf numFmtId="4" fontId="5" fillId="0" borderId="0" xfId="104" applyNumberFormat="1" applyFont="1" applyBorder="1" applyAlignment="1">
      <alignment horizontal="center" wrapText="1"/>
      <protection/>
    </xf>
    <xf numFmtId="4" fontId="5" fillId="0" borderId="1" xfId="104" applyNumberFormat="1" applyFont="1" applyFill="1" applyBorder="1" applyAlignment="1">
      <alignment horizontal="center" vertical="center" wrapText="1"/>
      <protection/>
    </xf>
    <xf numFmtId="4" fontId="5" fillId="0" borderId="0" xfId="104" applyNumberFormat="1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 indent="11"/>
      <protection/>
    </xf>
    <xf numFmtId="0" fontId="6" fillId="0" borderId="0" xfId="104" applyFont="1" applyBorder="1" applyAlignment="1">
      <alignment horizontal="left" wrapText="1"/>
      <protection/>
    </xf>
    <xf numFmtId="0" fontId="6" fillId="0" borderId="0" xfId="104" applyFont="1" applyBorder="1" applyAlignment="1">
      <alignment horizontal="left" wrapText="1" indent="5"/>
      <protection/>
    </xf>
    <xf numFmtId="0" fontId="6" fillId="0" borderId="0" xfId="104" applyFont="1" applyBorder="1" applyAlignment="1">
      <alignment horizontal="left" wrapText="1" indent="3"/>
      <protection/>
    </xf>
    <xf numFmtId="0" fontId="6" fillId="0" borderId="0" xfId="104" applyFont="1" applyBorder="1" applyAlignment="1">
      <alignment horizontal="left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3" fontId="6" fillId="0" borderId="0" xfId="104" applyNumberFormat="1" applyFont="1" applyAlignment="1">
      <alignment horizontal="justify" vertical="center" wrapText="1"/>
      <protection/>
    </xf>
    <xf numFmtId="0" fontId="6" fillId="0" borderId="0" xfId="104" applyFont="1" applyBorder="1" applyAlignment="1">
      <alignment horizontal="justify" wrapText="1"/>
      <protection/>
    </xf>
    <xf numFmtId="0" fontId="8" fillId="0" borderId="0" xfId="104" applyFont="1" applyAlignment="1">
      <alignment horizontal="center" vertical="center" wrapText="1"/>
      <protection/>
    </xf>
    <xf numFmtId="0" fontId="6" fillId="0" borderId="22" xfId="104" applyFont="1" applyBorder="1" applyAlignment="1">
      <alignment wrapText="1"/>
      <protection/>
    </xf>
    <xf numFmtId="49" fontId="5" fillId="0" borderId="1" xfId="104" applyNumberFormat="1" applyFont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left" vertical="center" wrapText="1"/>
      <protection/>
    </xf>
    <xf numFmtId="0" fontId="9" fillId="0" borderId="24" xfId="104" applyFont="1" applyBorder="1" applyAlignment="1">
      <alignment horizontal="left" wrapText="1"/>
      <protection/>
    </xf>
  </cellXfs>
  <cellStyles count="148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1 2" xfId="21"/>
    <cellStyle name="20% - Акцент2" xfId="22"/>
    <cellStyle name="20% - Акцент2 2" xfId="23"/>
    <cellStyle name="20% - Акцент3" xfId="24"/>
    <cellStyle name="20% - Акцент3 2" xfId="25"/>
    <cellStyle name="20% - Акцент4" xfId="26"/>
    <cellStyle name="20% - Акцент4 2" xfId="27"/>
    <cellStyle name="20% - Акцент5" xfId="28"/>
    <cellStyle name="20% - Акцент5 2" xfId="29"/>
    <cellStyle name="20% - Акцент6" xfId="30"/>
    <cellStyle name="20% - Акцент6 2" xfId="31"/>
    <cellStyle name="40% - Акцент1" xfId="32"/>
    <cellStyle name="40% - Акцент1 2" xfId="33"/>
    <cellStyle name="40% - Акцент2" xfId="34"/>
    <cellStyle name="40% - Акцент2 2" xfId="35"/>
    <cellStyle name="40% - Акцент3" xfId="36"/>
    <cellStyle name="40% - Акцент3 2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50%" xfId="44"/>
    <cellStyle name="60% - Акцент1" xfId="45"/>
    <cellStyle name="60% - Акцент1 2" xfId="46"/>
    <cellStyle name="60% - Акцент2" xfId="47"/>
    <cellStyle name="60% - Акцент2 2" xfId="48"/>
    <cellStyle name="60% - Акцент3" xfId="49"/>
    <cellStyle name="60% - Акцент3 2" xfId="50"/>
    <cellStyle name="60% - Акцент4" xfId="51"/>
    <cellStyle name="60% - Акцент4 2" xfId="52"/>
    <cellStyle name="60% - Акцент5" xfId="53"/>
    <cellStyle name="60% - Акцент5 2" xfId="54"/>
    <cellStyle name="60% - Акцент6" xfId="55"/>
    <cellStyle name="60% - Акцент6 2" xfId="56"/>
    <cellStyle name="75%" xfId="57"/>
    <cellStyle name="Comma [0]_Avtodet1" xfId="58"/>
    <cellStyle name="Comma_Avtodet1" xfId="59"/>
    <cellStyle name="Currency [0]_Avtodet1" xfId="60"/>
    <cellStyle name="Currency_Avtodet1" xfId="61"/>
    <cellStyle name="Normal_ASUS" xfId="62"/>
    <cellStyle name="normбlnм_laroux" xfId="63"/>
    <cellStyle name="normбlnн_laroux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Беззащитный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Защитный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2" xfId="103"/>
    <cellStyle name="Обычный 2 2" xfId="104"/>
    <cellStyle name="Обычный 2 3" xfId="105"/>
    <cellStyle name="Обычный 3" xfId="106"/>
    <cellStyle name="Обычный 3 2" xfId="107"/>
    <cellStyle name="Обычный 4" xfId="108"/>
    <cellStyle name="Обычный 4 2" xfId="109"/>
    <cellStyle name="Обычный 5" xfId="110"/>
    <cellStyle name="Обычный 6" xfId="111"/>
    <cellStyle name="Обычный 7" xfId="112"/>
    <cellStyle name="Обычный 8" xfId="113"/>
    <cellStyle name="Плохой" xfId="114"/>
    <cellStyle name="Плохой 2" xfId="115"/>
    <cellStyle name="Поле ввода" xfId="116"/>
    <cellStyle name="Пояснение" xfId="117"/>
    <cellStyle name="Пояснение 2" xfId="118"/>
    <cellStyle name="Примечание" xfId="119"/>
    <cellStyle name="Примечание 2" xfId="120"/>
    <cellStyle name="Percent" xfId="121"/>
    <cellStyle name="Связанная ячейка" xfId="122"/>
    <cellStyle name="Связанная ячейка 2" xfId="123"/>
    <cellStyle name="Стиль 1" xfId="124"/>
    <cellStyle name="Текст предупреждения" xfId="125"/>
    <cellStyle name="Текст предупреждения 2" xfId="126"/>
    <cellStyle name="Тысячи [0]_PR_KOMPL" xfId="127"/>
    <cellStyle name="Тысячи_мес" xfId="128"/>
    <cellStyle name="Comma" xfId="129"/>
    <cellStyle name="Comma [0]" xfId="130"/>
    <cellStyle name="Финансовый 2" xfId="131"/>
    <cellStyle name="Финансовый 3" xfId="132"/>
    <cellStyle name="Финансовый 4" xfId="133"/>
    <cellStyle name="Хороший" xfId="134"/>
    <cellStyle name="Хороший 2" xfId="135"/>
    <cellStyle name="㼿" xfId="136"/>
    <cellStyle name="㼿?" xfId="137"/>
    <cellStyle name="㼿㼿" xfId="138"/>
    <cellStyle name="㼿㼿 2" xfId="139"/>
    <cellStyle name="㼿㼿 3" xfId="140"/>
    <cellStyle name="㼿㼿?" xfId="141"/>
    <cellStyle name="㼿㼿? 2" xfId="142"/>
    <cellStyle name="㼿㼿? 3" xfId="143"/>
    <cellStyle name="㼿㼿㼿" xfId="144"/>
    <cellStyle name="㼿㼿㼿 2" xfId="145"/>
    <cellStyle name="㼿㼿㼿 3" xfId="146"/>
    <cellStyle name="㼿㼿㼿?" xfId="147"/>
    <cellStyle name="㼿㼿㼿? 2" xfId="148"/>
    <cellStyle name="㼿㼿㼿? 3" xfId="149"/>
    <cellStyle name="㼿㼿㼿? 4" xfId="150"/>
    <cellStyle name="㼿㼿㼿㼿" xfId="151"/>
    <cellStyle name="㼿㼿㼿㼿?" xfId="152"/>
    <cellStyle name="㼿㼿㼿㼿㼿" xfId="153"/>
    <cellStyle name="㼿㼿㼿㼿㼿?" xfId="154"/>
    <cellStyle name="㼿㼿㼿㼿㼿㼿" xfId="155"/>
    <cellStyle name="㼿㼿㼿㼿㼿㼿?" xfId="156"/>
    <cellStyle name="㼿㼿㼿㼿㼿㼿㼿" xfId="157"/>
    <cellStyle name="㼿㼿㼿㼿㼿㼿㼿㼿" xfId="158"/>
    <cellStyle name="㼿㼿㼿㼿㼿㼿㼿㼿㼿" xfId="159"/>
    <cellStyle name="㼿㼿㼿㼿㼿㼿㼿㼿㼿㼿" xfId="160"/>
    <cellStyle name="㼿㼿㼿㼿㼿㼿㼿㼿㼿㼿㼿㼿㼿㼿㼿㼿㼿㼿㼿㼿㼿㼿㼿㼿㼿㼿㼿㼿㼿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74;&#1075;&#1091;&#1089;&#1090;%20202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4;&#1090;&#1095;&#1077;&#1090;&#1099;\&#1053;&#1055;%20&#1057;&#1086;&#1074;&#1077;&#1090;%20&#1088;&#1099;&#1085;&#1082;&#1072;\12%20&#1044;&#1077;&#1082;&#1072;&#1073;&#1088;&#1100;%202018\&#1044;&#1077;&#1082;&#1072;&#1073;&#1088;&#1100;%202018_&#1076;&#1086;%2016%20&#1095;&#1080;&#1089;&#1083;&#1072;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3;&#1077;&#1088;&#1077;&#1075;&#1091;&#1083;&#1080;&#1088;&#1091;&#1077;&#1084;&#1099;&#1077;%20&#1094;&#1077;&#1085;&#1099;\11%20&#1053;&#1086;&#1103;&#1073;&#1088;&#1100;%202018\&#1056;&#1072;&#1089;&#1095;&#1077;&#1090;\&#1056;&#1072;&#1089;&#1095;&#1077;&#1090;%20&#1085;&#1077;&#1088;&#1077;&#1075;.&#1094;&#1077;&#1085;_&#1085;&#1086;&#1103;&#1073;&#1088;&#1100;%2020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YAZH~1\AppData\Local\Temp\sr_0v055776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Δ 2014"/>
      <sheetName val="Δ 2015"/>
      <sheetName val="Δ 2016"/>
      <sheetName val="Δ 2017"/>
      <sheetName val="Δ 2018"/>
      <sheetName val="Δ 2019"/>
      <sheetName val="Δ 2020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"/>
      <sheetName val="Приложение 96"/>
      <sheetName val="Приложение 97"/>
      <sheetName val="Приложение 98"/>
      <sheetName val="Приложение 99"/>
      <sheetName val="Приложение 99а"/>
      <sheetName val="Приложение 100а"/>
      <sheetName val="Приложение 10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98"/>
      <sheetName val="99"/>
      <sheetName val="99а"/>
      <sheetName val="100"/>
      <sheetName val="100а"/>
      <sheetName val="100б"/>
    </sheetNames>
    <sheetDataSet>
      <sheetData sheetId="6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 t="str">
            <v>4</v>
          </cell>
        </row>
        <row r="6">
          <cell r="A6" t="str">
            <v>1,2</v>
          </cell>
        </row>
        <row r="7">
          <cell r="A7" t="str">
            <v>1,3</v>
          </cell>
        </row>
        <row r="8">
          <cell r="A8" t="str">
            <v>1,4</v>
          </cell>
        </row>
        <row r="9">
          <cell r="A9" t="str">
            <v>2,3</v>
          </cell>
        </row>
        <row r="10">
          <cell r="A10" t="str">
            <v>2,4</v>
          </cell>
        </row>
        <row r="11">
          <cell r="A11" t="str">
            <v>3,4</v>
          </cell>
        </row>
        <row r="12">
          <cell r="A12" t="str">
            <v>1,2,3</v>
          </cell>
        </row>
        <row r="13">
          <cell r="A13" t="str">
            <v>1,2,4</v>
          </cell>
        </row>
        <row r="14">
          <cell r="A14" t="str">
            <v>1,3,4</v>
          </cell>
        </row>
        <row r="15">
          <cell r="A15" t="str">
            <v>2,3,4</v>
          </cell>
        </row>
        <row r="16">
          <cell r="A16" t="str">
            <v>1,2,3,4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2.7109375" style="8" bestFit="1" customWidth="1"/>
    <col min="13" max="13" width="21.281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7" t="s">
        <v>1</v>
      </c>
      <c r="B3" s="37"/>
      <c r="C3" s="37"/>
      <c r="D3" s="37"/>
      <c r="E3" s="37"/>
      <c r="F3" s="37"/>
      <c r="G3" s="37"/>
      <c r="H3" s="37"/>
    </row>
    <row r="4" spans="1:5" ht="15.75">
      <c r="A4" s="7"/>
      <c r="B4" s="7"/>
      <c r="C4" s="9"/>
      <c r="D4" s="9"/>
      <c r="E4" s="9"/>
    </row>
    <row r="5" spans="1:8" ht="44.25" customHeight="1">
      <c r="A5" s="37" t="s">
        <v>2</v>
      </c>
      <c r="B5" s="37"/>
      <c r="C5" s="37"/>
      <c r="D5" s="37"/>
      <c r="E5" s="37"/>
      <c r="F5" s="37"/>
      <c r="G5" s="37"/>
      <c r="H5" s="37"/>
    </row>
    <row r="6" spans="1:8" ht="21" customHeight="1">
      <c r="A6" s="38" t="s">
        <v>3</v>
      </c>
      <c r="B6" s="38"/>
      <c r="C6" s="38"/>
      <c r="D6" s="38"/>
      <c r="E6" s="38"/>
      <c r="F6" s="38"/>
      <c r="G6" s="38"/>
      <c r="H6" s="38"/>
    </row>
    <row r="7" spans="1:9" ht="17.25" customHeight="1">
      <c r="A7" s="34" t="s">
        <v>4</v>
      </c>
      <c r="B7" s="34"/>
      <c r="C7" s="34"/>
      <c r="D7" s="34"/>
      <c r="E7" s="34" t="s">
        <v>5</v>
      </c>
      <c r="F7" s="34"/>
      <c r="G7" s="34"/>
      <c r="H7" s="34"/>
      <c r="I7" s="4"/>
    </row>
    <row r="8" spans="1:9" ht="15.75">
      <c r="A8" s="34"/>
      <c r="B8" s="34"/>
      <c r="C8" s="34"/>
      <c r="D8" s="34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9" t="s">
        <v>10</v>
      </c>
      <c r="B9" s="39"/>
      <c r="C9" s="39"/>
      <c r="D9" s="39"/>
      <c r="E9" s="11">
        <v>3807.1400000000003</v>
      </c>
      <c r="F9" s="11">
        <v>4598.15</v>
      </c>
      <c r="G9" s="11">
        <v>5537.960000000001</v>
      </c>
      <c r="H9" s="11">
        <v>6238.18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6" t="s">
        <v>11</v>
      </c>
      <c r="B11" s="36"/>
      <c r="C11" s="36"/>
      <c r="D11" s="36"/>
      <c r="E11" s="36"/>
      <c r="F11" s="36"/>
      <c r="G11" s="36"/>
      <c r="H11" s="12">
        <v>2414.21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6" t="s">
        <v>12</v>
      </c>
      <c r="B13" s="36"/>
      <c r="C13" s="36"/>
      <c r="D13" s="36"/>
      <c r="E13" s="36"/>
      <c r="F13" s="36"/>
      <c r="G13" s="36"/>
      <c r="H13" s="36"/>
    </row>
    <row r="14" spans="1:8" ht="26.25" customHeight="1">
      <c r="A14" s="30" t="s">
        <v>13</v>
      </c>
      <c r="B14" s="30"/>
      <c r="C14" s="30"/>
      <c r="D14" s="30"/>
      <c r="E14" s="30"/>
      <c r="F14" s="30"/>
      <c r="G14" s="30"/>
      <c r="H14" s="12">
        <v>1085.28</v>
      </c>
    </row>
    <row r="15" spans="1:8" ht="26.25" customHeight="1">
      <c r="A15" s="30" t="s">
        <v>14</v>
      </c>
      <c r="B15" s="30"/>
      <c r="C15" s="30"/>
      <c r="D15" s="30"/>
      <c r="E15" s="30"/>
      <c r="F15" s="30"/>
      <c r="G15" s="30"/>
      <c r="H15" s="12">
        <v>910588.41</v>
      </c>
    </row>
    <row r="16" spans="1:10" ht="33" customHeight="1">
      <c r="A16" s="30" t="s">
        <v>15</v>
      </c>
      <c r="B16" s="30"/>
      <c r="C16" s="30"/>
      <c r="D16" s="30"/>
      <c r="E16" s="30"/>
      <c r="F16" s="30"/>
      <c r="G16" s="30"/>
      <c r="H16" s="15">
        <v>0.0014594148064213434</v>
      </c>
      <c r="J16" s="16"/>
    </row>
    <row r="17" spans="1:8" ht="26.25" customHeight="1">
      <c r="A17" s="30" t="s">
        <v>16</v>
      </c>
      <c r="B17" s="30"/>
      <c r="C17" s="30"/>
      <c r="D17" s="30"/>
      <c r="E17" s="30"/>
      <c r="F17" s="30"/>
      <c r="G17" s="30"/>
      <c r="H17" s="17">
        <v>651.878</v>
      </c>
    </row>
    <row r="18" spans="1:8" ht="39.75" customHeight="1">
      <c r="A18" s="30" t="s">
        <v>17</v>
      </c>
      <c r="B18" s="30"/>
      <c r="C18" s="30"/>
      <c r="D18" s="30"/>
      <c r="E18" s="30"/>
      <c r="F18" s="30"/>
      <c r="G18" s="30"/>
      <c r="H18" s="17">
        <v>13.107</v>
      </c>
    </row>
    <row r="19" spans="1:9" ht="36.75" customHeight="1">
      <c r="A19" s="30" t="s">
        <v>18</v>
      </c>
      <c r="B19" s="30"/>
      <c r="C19" s="30"/>
      <c r="D19" s="30"/>
      <c r="E19" s="30"/>
      <c r="F19" s="30"/>
      <c r="G19" s="30"/>
      <c r="H19" s="17">
        <f>SUM(E21:E25)</f>
        <v>226.74579662742102</v>
      </c>
      <c r="I19" s="18" t="s">
        <v>19</v>
      </c>
    </row>
    <row r="20" spans="1:8" ht="17.25" customHeight="1">
      <c r="A20" s="30" t="s">
        <v>20</v>
      </c>
      <c r="B20" s="30"/>
      <c r="C20" s="14"/>
      <c r="D20" s="14"/>
      <c r="E20" s="14"/>
      <c r="F20" s="14"/>
      <c r="G20" s="14"/>
      <c r="H20" s="19"/>
    </row>
    <row r="21" spans="1:13" ht="15.75" customHeight="1">
      <c r="A21" s="29" t="s">
        <v>21</v>
      </c>
      <c r="B21" s="29"/>
      <c r="C21" s="29"/>
      <c r="D21" s="29"/>
      <c r="E21" s="17">
        <v>12.614685227421162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29" t="s">
        <v>22</v>
      </c>
      <c r="B22" s="29"/>
      <c r="C22" s="29"/>
      <c r="D22" s="29"/>
      <c r="E22" s="21">
        <v>168.90974099999985</v>
      </c>
      <c r="G22" s="8"/>
      <c r="H22" s="8"/>
      <c r="I22" s="8"/>
      <c r="K22" s="7"/>
      <c r="L22" s="7"/>
      <c r="M22" s="7"/>
    </row>
    <row r="23" spans="1:13" ht="15.75" customHeight="1">
      <c r="A23" s="29" t="s">
        <v>23</v>
      </c>
      <c r="B23" s="29"/>
      <c r="C23" s="29"/>
      <c r="D23" s="29"/>
      <c r="E23" s="21">
        <v>45.221370399999984</v>
      </c>
      <c r="G23" s="8"/>
      <c r="H23" s="8"/>
      <c r="I23" s="8"/>
      <c r="K23" s="7"/>
      <c r="L23" s="7"/>
      <c r="M23" s="7"/>
    </row>
    <row r="24" spans="1:13" ht="15.75" customHeight="1">
      <c r="A24" s="29" t="s">
        <v>24</v>
      </c>
      <c r="B24" s="29"/>
      <c r="C24" s="29"/>
      <c r="D24" s="29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29" t="s">
        <v>25</v>
      </c>
      <c r="B25" s="29"/>
      <c r="C25" s="29"/>
      <c r="D25" s="29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0" t="s">
        <v>26</v>
      </c>
      <c r="B26" s="30"/>
      <c r="C26" s="30"/>
      <c r="D26" s="30"/>
      <c r="E26" s="30"/>
      <c r="F26" s="30"/>
      <c r="G26" s="30"/>
      <c r="H26" s="17">
        <v>241.5121</v>
      </c>
    </row>
    <row r="27" spans="1:9" ht="34.5" customHeight="1">
      <c r="A27" s="30" t="s">
        <v>27</v>
      </c>
      <c r="B27" s="30"/>
      <c r="C27" s="30"/>
      <c r="D27" s="30"/>
      <c r="E27" s="30"/>
      <c r="F27" s="30"/>
      <c r="G27" s="30"/>
      <c r="H27" s="21">
        <f>D29+D33</f>
        <v>5952.637000000003</v>
      </c>
      <c r="I27" s="18" t="s">
        <v>19</v>
      </c>
    </row>
    <row r="28" spans="1:9" ht="18.75" customHeight="1">
      <c r="A28" s="30" t="s">
        <v>20</v>
      </c>
      <c r="B28" s="30"/>
      <c r="C28" s="14"/>
      <c r="D28" s="14"/>
      <c r="E28" s="14"/>
      <c r="F28" s="14"/>
      <c r="G28" s="14"/>
      <c r="H28" s="23"/>
      <c r="I28" s="18"/>
    </row>
    <row r="29" spans="1:13" ht="15.75" customHeight="1">
      <c r="A29" s="32" t="s">
        <v>28</v>
      </c>
      <c r="B29" s="32"/>
      <c r="C29" s="32"/>
      <c r="D29" s="17">
        <f>SUM(D30:D32)</f>
        <v>3.052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1" t="s">
        <v>29</v>
      </c>
      <c r="B30" s="31"/>
      <c r="C30" s="31"/>
      <c r="D30" s="17">
        <v>0.831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1" t="s">
        <v>30</v>
      </c>
      <c r="B31" s="31"/>
      <c r="C31" s="31"/>
      <c r="D31" s="17">
        <v>1.371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1" t="s">
        <v>31</v>
      </c>
      <c r="B32" s="31"/>
      <c r="C32" s="31"/>
      <c r="D32" s="17">
        <v>0.85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2" t="s">
        <v>32</v>
      </c>
      <c r="B33" s="32"/>
      <c r="C33" s="32"/>
      <c r="D33" s="17">
        <f>SUM(D34:D35)</f>
        <v>5949.585000000004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1" t="s">
        <v>29</v>
      </c>
      <c r="B34" s="31"/>
      <c r="C34" s="31"/>
      <c r="D34" s="17">
        <v>2267.631000000003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1" t="s">
        <v>31</v>
      </c>
      <c r="B35" s="31"/>
      <c r="C35" s="31"/>
      <c r="D35" s="17">
        <v>3681.9540000000006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0" t="s">
        <v>33</v>
      </c>
      <c r="B36" s="30"/>
      <c r="C36" s="30"/>
      <c r="D36" s="30"/>
      <c r="E36" s="30"/>
      <c r="F36" s="30"/>
      <c r="G36" s="30"/>
      <c r="H36" s="17">
        <v>391009.562</v>
      </c>
      <c r="I36" s="8"/>
      <c r="K36" s="7"/>
      <c r="L36" s="7"/>
      <c r="M36" s="7"/>
    </row>
    <row r="37" spans="1:13" ht="36.75" customHeight="1">
      <c r="A37" s="30" t="s">
        <v>34</v>
      </c>
      <c r="B37" s="30"/>
      <c r="C37" s="30"/>
      <c r="D37" s="30"/>
      <c r="E37" s="30"/>
      <c r="F37" s="30"/>
      <c r="G37" s="30"/>
      <c r="H37" s="17">
        <v>9329.795</v>
      </c>
      <c r="I37" s="8"/>
      <c r="K37" s="7"/>
      <c r="L37" s="7"/>
      <c r="M37" s="7"/>
    </row>
    <row r="38" spans="1:9" ht="39" customHeight="1">
      <c r="A38" s="30" t="s">
        <v>35</v>
      </c>
      <c r="B38" s="30"/>
      <c r="C38" s="30"/>
      <c r="D38" s="30"/>
      <c r="E38" s="30"/>
      <c r="F38" s="30"/>
      <c r="G38" s="30"/>
      <c r="H38" s="17">
        <f>SUM(E40:E44)</f>
        <v>129690.13599999994</v>
      </c>
      <c r="I38" s="18" t="s">
        <v>19</v>
      </c>
    </row>
    <row r="39" spans="1:9" ht="16.5" customHeight="1">
      <c r="A39" s="30" t="s">
        <v>20</v>
      </c>
      <c r="B39" s="30"/>
      <c r="C39" s="14"/>
      <c r="D39" s="14"/>
      <c r="E39" s="14"/>
      <c r="F39" s="14"/>
      <c r="G39" s="14"/>
      <c r="H39" s="23"/>
      <c r="I39" s="18"/>
    </row>
    <row r="40" spans="1:13" ht="15.75" customHeight="1">
      <c r="A40" s="29" t="s">
        <v>36</v>
      </c>
      <c r="B40" s="29"/>
      <c r="C40" s="29"/>
      <c r="D40" s="29"/>
      <c r="E40" s="17">
        <v>5952.637000000004</v>
      </c>
      <c r="G40" s="8"/>
      <c r="H40" s="8"/>
      <c r="I40" s="8"/>
      <c r="K40" s="7"/>
      <c r="L40" s="7"/>
      <c r="M40" s="7"/>
    </row>
    <row r="41" spans="1:13" ht="15.75" customHeight="1">
      <c r="A41" s="29" t="s">
        <v>37</v>
      </c>
      <c r="B41" s="29"/>
      <c r="C41" s="29"/>
      <c r="D41" s="29"/>
      <c r="E41" s="21">
        <v>93011.02799999996</v>
      </c>
      <c r="G41" s="8"/>
      <c r="H41" s="8"/>
      <c r="I41" s="8"/>
      <c r="K41" s="7"/>
      <c r="L41" s="7"/>
      <c r="M41" s="7"/>
    </row>
    <row r="42" spans="1:13" ht="15.75" customHeight="1">
      <c r="A42" s="29" t="s">
        <v>38</v>
      </c>
      <c r="B42" s="29"/>
      <c r="C42" s="29"/>
      <c r="D42" s="29"/>
      <c r="E42" s="21">
        <v>30726.470999999972</v>
      </c>
      <c r="G42" s="8"/>
      <c r="H42" s="8"/>
      <c r="I42" s="8"/>
      <c r="K42" s="7"/>
      <c r="L42" s="7"/>
      <c r="M42" s="7"/>
    </row>
    <row r="43" spans="1:13" ht="15.75" customHeight="1">
      <c r="A43" s="29" t="s">
        <v>39</v>
      </c>
      <c r="B43" s="29"/>
      <c r="C43" s="29"/>
      <c r="D43" s="29"/>
      <c r="E43" s="22">
        <v>0</v>
      </c>
      <c r="G43" s="8"/>
      <c r="H43" s="8"/>
      <c r="I43" s="8"/>
      <c r="K43" s="7"/>
      <c r="L43" s="7"/>
      <c r="M43" s="7"/>
    </row>
    <row r="44" spans="1:13" ht="15.75" customHeight="1">
      <c r="A44" s="29" t="s">
        <v>40</v>
      </c>
      <c r="B44" s="29"/>
      <c r="C44" s="29"/>
      <c r="D44" s="29"/>
      <c r="E44" s="22">
        <v>0</v>
      </c>
      <c r="G44" s="8"/>
      <c r="H44" s="8"/>
      <c r="I44" s="8"/>
      <c r="K44" s="7"/>
      <c r="L44" s="7"/>
      <c r="M44" s="7"/>
    </row>
    <row r="45" spans="1:13" ht="15.75">
      <c r="A45" s="30" t="s">
        <v>41</v>
      </c>
      <c r="B45" s="30"/>
      <c r="C45" s="30"/>
      <c r="D45" s="30"/>
      <c r="E45" s="30"/>
      <c r="F45" s="30"/>
      <c r="G45" s="30"/>
      <c r="H45" s="17">
        <v>135850.6</v>
      </c>
      <c r="I45" s="8"/>
      <c r="K45" s="7"/>
      <c r="L45" s="7"/>
      <c r="M45" s="7"/>
    </row>
    <row r="46" spans="1:13" ht="36" customHeight="1">
      <c r="A46" s="30" t="s">
        <v>42</v>
      </c>
      <c r="B46" s="30"/>
      <c r="C46" s="30"/>
      <c r="D46" s="30"/>
      <c r="E46" s="30"/>
      <c r="F46" s="30"/>
      <c r="G46" s="30"/>
      <c r="H46" s="12">
        <v>0</v>
      </c>
      <c r="I46" s="8"/>
      <c r="K46" s="7"/>
      <c r="L46" s="7"/>
      <c r="M46" s="7"/>
    </row>
    <row r="47" spans="1:13" ht="36" customHeight="1">
      <c r="A47" s="14"/>
      <c r="B47" s="14"/>
      <c r="C47" s="14"/>
      <c r="D47" s="14"/>
      <c r="E47" s="14"/>
      <c r="F47" s="14"/>
      <c r="G47" s="14"/>
      <c r="H47" s="23"/>
      <c r="I47" s="8"/>
      <c r="K47" s="7"/>
      <c r="L47" s="7"/>
      <c r="M47" s="7"/>
    </row>
    <row r="48" spans="1:8" ht="46.5" customHeight="1">
      <c r="A48" s="37" t="s">
        <v>43</v>
      </c>
      <c r="B48" s="37"/>
      <c r="C48" s="37"/>
      <c r="D48" s="37"/>
      <c r="E48" s="37"/>
      <c r="F48" s="37"/>
      <c r="G48" s="37"/>
      <c r="H48" s="37"/>
    </row>
    <row r="49" spans="1:8" ht="17.25" customHeight="1">
      <c r="A49" s="36" t="s">
        <v>44</v>
      </c>
      <c r="B49" s="36"/>
      <c r="C49" s="36"/>
      <c r="D49" s="36"/>
      <c r="E49" s="36"/>
      <c r="F49" s="36"/>
      <c r="G49" s="36"/>
      <c r="H49" s="36"/>
    </row>
    <row r="50" spans="1:9" ht="15.75" customHeight="1">
      <c r="A50" s="34" t="s">
        <v>45</v>
      </c>
      <c r="B50" s="34" t="s">
        <v>4</v>
      </c>
      <c r="C50" s="34"/>
      <c r="D50" s="34"/>
      <c r="E50" s="34" t="s">
        <v>5</v>
      </c>
      <c r="F50" s="34"/>
      <c r="G50" s="34"/>
      <c r="H50" s="34"/>
      <c r="I50" s="9"/>
    </row>
    <row r="51" spans="1:9" ht="15.75">
      <c r="A51" s="34"/>
      <c r="B51" s="34"/>
      <c r="C51" s="34"/>
      <c r="D51" s="34"/>
      <c r="E51" s="10" t="s">
        <v>6</v>
      </c>
      <c r="F51" s="10" t="s">
        <v>7</v>
      </c>
      <c r="G51" s="10" t="s">
        <v>8</v>
      </c>
      <c r="H51" s="10" t="s">
        <v>9</v>
      </c>
      <c r="I51" s="9"/>
    </row>
    <row r="52" spans="1:9" ht="15.75">
      <c r="A52" s="10" t="s">
        <v>46</v>
      </c>
      <c r="B52" s="34" t="s">
        <v>10</v>
      </c>
      <c r="C52" s="34"/>
      <c r="D52" s="34"/>
      <c r="E52" s="11">
        <v>2304.55</v>
      </c>
      <c r="F52" s="11">
        <v>3095.56</v>
      </c>
      <c r="G52" s="11">
        <v>4035.3700000000003</v>
      </c>
      <c r="H52" s="11">
        <v>4735.59</v>
      </c>
      <c r="I52" s="9"/>
    </row>
    <row r="53" spans="1:9" ht="15.75">
      <c r="A53" s="10" t="s">
        <v>47</v>
      </c>
      <c r="B53" s="34" t="s">
        <v>10</v>
      </c>
      <c r="C53" s="34"/>
      <c r="D53" s="34"/>
      <c r="E53" s="11">
        <v>3994.6099999999997</v>
      </c>
      <c r="F53" s="11">
        <v>4785.62</v>
      </c>
      <c r="G53" s="11">
        <v>5725.43</v>
      </c>
      <c r="H53" s="11">
        <v>6425.65</v>
      </c>
      <c r="I53" s="9"/>
    </row>
    <row r="54" spans="1:9" ht="15.75">
      <c r="A54" s="10" t="s">
        <v>48</v>
      </c>
      <c r="B54" s="34" t="s">
        <v>10</v>
      </c>
      <c r="C54" s="34"/>
      <c r="D54" s="34"/>
      <c r="E54" s="11">
        <v>7755.360000000001</v>
      </c>
      <c r="F54" s="11">
        <v>8546.37</v>
      </c>
      <c r="G54" s="11">
        <v>9486.18</v>
      </c>
      <c r="H54" s="11">
        <v>10186.400000000001</v>
      </c>
      <c r="I54" s="9"/>
    </row>
    <row r="55" spans="1:7" ht="15.75">
      <c r="A55" s="7"/>
      <c r="B55" s="7"/>
      <c r="C55" s="9"/>
      <c r="D55" s="7"/>
      <c r="E55" s="4"/>
      <c r="G55" s="7"/>
    </row>
    <row r="56" spans="1:8" ht="17.25" customHeight="1">
      <c r="A56" s="33" t="s">
        <v>49</v>
      </c>
      <c r="B56" s="33"/>
      <c r="C56" s="33"/>
      <c r="D56" s="33"/>
      <c r="E56" s="33"/>
      <c r="F56" s="33"/>
      <c r="G56" s="33"/>
      <c r="H56" s="33"/>
    </row>
    <row r="57" spans="1:9" ht="15.75">
      <c r="A57" s="34" t="s">
        <v>45</v>
      </c>
      <c r="B57" s="34" t="s">
        <v>4</v>
      </c>
      <c r="C57" s="34"/>
      <c r="D57" s="34"/>
      <c r="E57" s="34" t="s">
        <v>5</v>
      </c>
      <c r="F57" s="34"/>
      <c r="G57" s="34"/>
      <c r="H57" s="34"/>
      <c r="I57" s="9"/>
    </row>
    <row r="58" spans="1:9" ht="17.25" customHeight="1">
      <c r="A58" s="34"/>
      <c r="B58" s="34"/>
      <c r="C58" s="34"/>
      <c r="D58" s="34"/>
      <c r="E58" s="10" t="s">
        <v>6</v>
      </c>
      <c r="F58" s="10" t="s">
        <v>7</v>
      </c>
      <c r="G58" s="10" t="s">
        <v>8</v>
      </c>
      <c r="H58" s="10" t="s">
        <v>9</v>
      </c>
      <c r="I58" s="9"/>
    </row>
    <row r="59" spans="1:9" ht="15.75">
      <c r="A59" s="10" t="s">
        <v>46</v>
      </c>
      <c r="B59" s="34" t="s">
        <v>10</v>
      </c>
      <c r="C59" s="34"/>
      <c r="D59" s="34"/>
      <c r="E59" s="11">
        <v>2304.55</v>
      </c>
      <c r="F59" s="11">
        <v>3095.56</v>
      </c>
      <c r="G59" s="11">
        <v>4035.3700000000003</v>
      </c>
      <c r="H59" s="11">
        <v>4735.59</v>
      </c>
      <c r="I59" s="9"/>
    </row>
    <row r="60" spans="1:13" ht="15.75">
      <c r="A60" s="10" t="s">
        <v>50</v>
      </c>
      <c r="B60" s="34" t="s">
        <v>10</v>
      </c>
      <c r="C60" s="34"/>
      <c r="D60" s="34"/>
      <c r="E60" s="11">
        <v>5645.88</v>
      </c>
      <c r="F60" s="11">
        <v>6436.889999999999</v>
      </c>
      <c r="G60" s="11">
        <v>7376.700000000001</v>
      </c>
      <c r="H60" s="11">
        <v>8076.92</v>
      </c>
      <c r="I60" s="9"/>
      <c r="J60" s="24"/>
      <c r="K60" s="24"/>
      <c r="L60" s="24"/>
      <c r="M60" s="24"/>
    </row>
    <row r="61" spans="1:11" ht="15.75">
      <c r="A61" s="7"/>
      <c r="B61" s="7"/>
      <c r="C61" s="9"/>
      <c r="D61" s="9"/>
      <c r="E61" s="9"/>
      <c r="J61" s="25"/>
      <c r="K61" s="25"/>
    </row>
    <row r="62" spans="1:11" ht="67.5" customHeight="1">
      <c r="A62" s="35" t="s">
        <v>51</v>
      </c>
      <c r="B62" s="35"/>
      <c r="C62" s="35"/>
      <c r="D62" s="35"/>
      <c r="E62" s="35"/>
      <c r="F62" s="35"/>
      <c r="G62" s="35"/>
      <c r="H62" s="35"/>
      <c r="J62" s="25"/>
      <c r="K62" s="25"/>
    </row>
  </sheetData>
  <sheetProtection/>
  <mergeCells count="56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B39"/>
    <mergeCell ref="A40:D40"/>
    <mergeCell ref="A41:D41"/>
    <mergeCell ref="A42:D42"/>
    <mergeCell ref="A43:D43"/>
    <mergeCell ref="A44:D44"/>
    <mergeCell ref="A45:G45"/>
    <mergeCell ref="A46:G46"/>
    <mergeCell ref="A48:H48"/>
    <mergeCell ref="A49:H49"/>
    <mergeCell ref="A50:A51"/>
    <mergeCell ref="B50:D51"/>
    <mergeCell ref="E50:H50"/>
    <mergeCell ref="B52:D52"/>
    <mergeCell ref="B53:D53"/>
    <mergeCell ref="B54:D54"/>
    <mergeCell ref="A56:H56"/>
    <mergeCell ref="A57:A58"/>
    <mergeCell ref="B57:D58"/>
    <mergeCell ref="E57:H57"/>
    <mergeCell ref="B59:D59"/>
    <mergeCell ref="B60:D60"/>
    <mergeCell ref="A62:H62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zoomScale="80" zoomScaleNormal="80" zoomScalePageLayoutView="0" workbookViewId="0" topLeftCell="A1">
      <selection activeCell="K5" sqref="K5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7" t="s">
        <v>52</v>
      </c>
      <c r="B3" s="37"/>
      <c r="C3" s="37"/>
      <c r="D3" s="37"/>
      <c r="E3" s="37"/>
      <c r="F3" s="37"/>
      <c r="G3" s="37"/>
      <c r="H3" s="37"/>
    </row>
    <row r="4" spans="1:5" ht="15.75">
      <c r="A4" s="7"/>
      <c r="B4" s="7"/>
      <c r="C4" s="9"/>
      <c r="D4" s="9"/>
      <c r="E4" s="9"/>
    </row>
    <row r="5" spans="1:8" ht="44.25" customHeight="1">
      <c r="A5" s="37" t="s">
        <v>2</v>
      </c>
      <c r="B5" s="37"/>
      <c r="C5" s="37"/>
      <c r="D5" s="37"/>
      <c r="E5" s="37"/>
      <c r="F5" s="37"/>
      <c r="G5" s="37"/>
      <c r="H5" s="37"/>
    </row>
    <row r="6" spans="1:8" ht="21" customHeight="1">
      <c r="A6" s="38" t="s">
        <v>3</v>
      </c>
      <c r="B6" s="38"/>
      <c r="C6" s="38"/>
      <c r="D6" s="38"/>
      <c r="E6" s="38"/>
      <c r="F6" s="38"/>
      <c r="G6" s="38"/>
      <c r="H6" s="38"/>
    </row>
    <row r="7" spans="1:9" ht="17.25" customHeight="1">
      <c r="A7" s="34" t="s">
        <v>4</v>
      </c>
      <c r="B7" s="34"/>
      <c r="C7" s="34"/>
      <c r="D7" s="34"/>
      <c r="E7" s="34" t="s">
        <v>5</v>
      </c>
      <c r="F7" s="34"/>
      <c r="G7" s="34"/>
      <c r="H7" s="34"/>
      <c r="I7" s="4"/>
    </row>
    <row r="8" spans="1:9" ht="15.75">
      <c r="A8" s="34"/>
      <c r="B8" s="34"/>
      <c r="C8" s="34"/>
      <c r="D8" s="34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9" t="s">
        <v>10</v>
      </c>
      <c r="B9" s="39"/>
      <c r="C9" s="39"/>
      <c r="D9" s="39"/>
      <c r="E9" s="11">
        <v>2778.18</v>
      </c>
      <c r="F9" s="11">
        <f>E9</f>
        <v>2778.18</v>
      </c>
      <c r="G9" s="11">
        <f>F9</f>
        <v>2778.18</v>
      </c>
      <c r="H9" s="11">
        <f>G9</f>
        <v>2778.18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6" t="s">
        <v>11</v>
      </c>
      <c r="B11" s="36"/>
      <c r="C11" s="36"/>
      <c r="D11" s="36"/>
      <c r="E11" s="36"/>
      <c r="F11" s="36"/>
      <c r="G11" s="36"/>
      <c r="H11" s="12">
        <v>2414.21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6" t="s">
        <v>12</v>
      </c>
      <c r="B13" s="36"/>
      <c r="C13" s="36"/>
      <c r="D13" s="36"/>
      <c r="E13" s="36"/>
      <c r="F13" s="36"/>
      <c r="G13" s="36"/>
      <c r="H13" s="36"/>
    </row>
    <row r="14" spans="1:8" ht="26.25" customHeight="1">
      <c r="A14" s="30" t="s">
        <v>13</v>
      </c>
      <c r="B14" s="30"/>
      <c r="C14" s="30"/>
      <c r="D14" s="30"/>
      <c r="E14" s="30"/>
      <c r="F14" s="30"/>
      <c r="G14" s="30"/>
      <c r="H14" s="12">
        <v>1085.28</v>
      </c>
    </row>
    <row r="15" spans="1:8" ht="26.25" customHeight="1">
      <c r="A15" s="30" t="s">
        <v>14</v>
      </c>
      <c r="B15" s="30"/>
      <c r="C15" s="30"/>
      <c r="D15" s="30"/>
      <c r="E15" s="30"/>
      <c r="F15" s="30"/>
      <c r="G15" s="30"/>
      <c r="H15" s="12">
        <v>910588.41</v>
      </c>
    </row>
    <row r="16" spans="1:10" ht="33" customHeight="1">
      <c r="A16" s="30" t="s">
        <v>15</v>
      </c>
      <c r="B16" s="30"/>
      <c r="C16" s="30"/>
      <c r="D16" s="30"/>
      <c r="E16" s="30"/>
      <c r="F16" s="30"/>
      <c r="G16" s="30"/>
      <c r="H16" s="15">
        <v>0.0014594148064213434</v>
      </c>
      <c r="J16" s="16"/>
    </row>
    <row r="17" spans="1:8" ht="26.25" customHeight="1">
      <c r="A17" s="30" t="s">
        <v>16</v>
      </c>
      <c r="B17" s="30"/>
      <c r="C17" s="30"/>
      <c r="D17" s="30"/>
      <c r="E17" s="30"/>
      <c r="F17" s="30"/>
      <c r="G17" s="30"/>
      <c r="H17" s="17">
        <v>651.878</v>
      </c>
    </row>
    <row r="18" spans="1:8" ht="39.75" customHeight="1">
      <c r="A18" s="30" t="s">
        <v>17</v>
      </c>
      <c r="B18" s="30"/>
      <c r="C18" s="30"/>
      <c r="D18" s="30"/>
      <c r="E18" s="30"/>
      <c r="F18" s="30"/>
      <c r="G18" s="30"/>
      <c r="H18" s="17">
        <v>13.107</v>
      </c>
    </row>
    <row r="19" spans="1:9" ht="36.75" customHeight="1">
      <c r="A19" s="30" t="s">
        <v>18</v>
      </c>
      <c r="B19" s="30"/>
      <c r="C19" s="30"/>
      <c r="D19" s="30"/>
      <c r="E19" s="30"/>
      <c r="F19" s="30"/>
      <c r="G19" s="30"/>
      <c r="H19" s="17">
        <f>SUM(E21:E25)</f>
        <v>226.74579662742102</v>
      </c>
      <c r="I19" s="18" t="s">
        <v>19</v>
      </c>
    </row>
    <row r="20" spans="1:8" ht="17.25" customHeight="1">
      <c r="A20" s="30" t="s">
        <v>20</v>
      </c>
      <c r="B20" s="30"/>
      <c r="C20" s="14"/>
      <c r="D20" s="14"/>
      <c r="E20" s="14"/>
      <c r="F20" s="14"/>
      <c r="G20" s="14"/>
      <c r="H20" s="19"/>
    </row>
    <row r="21" spans="1:13" ht="15.75" customHeight="1">
      <c r="A21" s="29" t="s">
        <v>21</v>
      </c>
      <c r="B21" s="29"/>
      <c r="C21" s="29"/>
      <c r="D21" s="29"/>
      <c r="E21" s="17">
        <v>12.614685227421162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29" t="s">
        <v>22</v>
      </c>
      <c r="B22" s="29"/>
      <c r="C22" s="29"/>
      <c r="D22" s="29"/>
      <c r="E22" s="21">
        <v>168.90974099999985</v>
      </c>
      <c r="G22" s="8"/>
      <c r="H22" s="8"/>
      <c r="I22" s="8"/>
      <c r="K22" s="7"/>
      <c r="L22" s="7"/>
      <c r="M22" s="7"/>
    </row>
    <row r="23" spans="1:13" ht="15.75" customHeight="1">
      <c r="A23" s="29" t="s">
        <v>23</v>
      </c>
      <c r="B23" s="29"/>
      <c r="C23" s="29"/>
      <c r="D23" s="29"/>
      <c r="E23" s="21">
        <v>45.221370399999984</v>
      </c>
      <c r="G23" s="8"/>
      <c r="H23" s="8"/>
      <c r="I23" s="8"/>
      <c r="K23" s="7"/>
      <c r="L23" s="7"/>
      <c r="M23" s="7"/>
    </row>
    <row r="24" spans="1:13" ht="15.75" customHeight="1">
      <c r="A24" s="29" t="s">
        <v>24</v>
      </c>
      <c r="B24" s="29"/>
      <c r="C24" s="29"/>
      <c r="D24" s="29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29" t="s">
        <v>25</v>
      </c>
      <c r="B25" s="29"/>
      <c r="C25" s="29"/>
      <c r="D25" s="29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0" t="s">
        <v>26</v>
      </c>
      <c r="B26" s="30"/>
      <c r="C26" s="30"/>
      <c r="D26" s="30"/>
      <c r="E26" s="30"/>
      <c r="F26" s="30"/>
      <c r="G26" s="30"/>
      <c r="H26" s="17">
        <v>241.5121</v>
      </c>
    </row>
    <row r="27" spans="1:9" ht="34.5" customHeight="1">
      <c r="A27" s="30" t="s">
        <v>27</v>
      </c>
      <c r="B27" s="30"/>
      <c r="C27" s="30"/>
      <c r="D27" s="30"/>
      <c r="E27" s="30"/>
      <c r="F27" s="30"/>
      <c r="G27" s="30"/>
      <c r="H27" s="21">
        <f>D29+D33</f>
        <v>5952.637000000003</v>
      </c>
      <c r="I27" s="18" t="s">
        <v>19</v>
      </c>
    </row>
    <row r="28" spans="1:9" ht="18.75" customHeight="1">
      <c r="A28" s="30" t="s">
        <v>20</v>
      </c>
      <c r="B28" s="30"/>
      <c r="C28" s="14"/>
      <c r="D28" s="14"/>
      <c r="E28" s="14"/>
      <c r="F28" s="14"/>
      <c r="G28" s="14"/>
      <c r="H28" s="23"/>
      <c r="I28" s="18"/>
    </row>
    <row r="29" spans="1:13" ht="15.75" customHeight="1">
      <c r="A29" s="32" t="s">
        <v>28</v>
      </c>
      <c r="B29" s="32"/>
      <c r="C29" s="32"/>
      <c r="D29" s="17">
        <f>SUM(D30:D32)</f>
        <v>3.052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1" t="s">
        <v>29</v>
      </c>
      <c r="B30" s="31"/>
      <c r="C30" s="31"/>
      <c r="D30" s="17">
        <v>0.831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1" t="s">
        <v>30</v>
      </c>
      <c r="B31" s="31"/>
      <c r="C31" s="31"/>
      <c r="D31" s="17">
        <v>1.371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1" t="s">
        <v>31</v>
      </c>
      <c r="B32" s="31"/>
      <c r="C32" s="31"/>
      <c r="D32" s="17">
        <v>0.85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2" t="s">
        <v>32</v>
      </c>
      <c r="B33" s="32"/>
      <c r="C33" s="32"/>
      <c r="D33" s="17">
        <f>SUM(D34:D35)</f>
        <v>5949.585000000004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1" t="s">
        <v>29</v>
      </c>
      <c r="B34" s="31"/>
      <c r="C34" s="31"/>
      <c r="D34" s="17">
        <v>2267.631000000003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1" t="s">
        <v>31</v>
      </c>
      <c r="B35" s="31"/>
      <c r="C35" s="31"/>
      <c r="D35" s="17">
        <v>3681.9540000000006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0" t="s">
        <v>33</v>
      </c>
      <c r="B36" s="30"/>
      <c r="C36" s="30"/>
      <c r="D36" s="30"/>
      <c r="E36" s="30"/>
      <c r="F36" s="30"/>
      <c r="G36" s="30"/>
      <c r="H36" s="17">
        <v>391009.562</v>
      </c>
      <c r="I36" s="8"/>
      <c r="K36" s="7"/>
      <c r="L36" s="7"/>
      <c r="M36" s="7"/>
    </row>
    <row r="37" spans="1:13" ht="36.75" customHeight="1">
      <c r="A37" s="30" t="s">
        <v>34</v>
      </c>
      <c r="B37" s="30"/>
      <c r="C37" s="30"/>
      <c r="D37" s="30"/>
      <c r="E37" s="30"/>
      <c r="F37" s="30"/>
      <c r="G37" s="30"/>
      <c r="H37" s="17">
        <v>9329.795</v>
      </c>
      <c r="I37" s="8"/>
      <c r="K37" s="7"/>
      <c r="L37" s="7"/>
      <c r="M37" s="7"/>
    </row>
    <row r="38" spans="1:9" ht="39" customHeight="1">
      <c r="A38" s="30" t="s">
        <v>35</v>
      </c>
      <c r="B38" s="30"/>
      <c r="C38" s="30"/>
      <c r="D38" s="30"/>
      <c r="E38" s="30"/>
      <c r="F38" s="30"/>
      <c r="G38" s="30"/>
      <c r="H38" s="17">
        <f>SUM(E40:E44)</f>
        <v>129690.13599999994</v>
      </c>
      <c r="I38" s="18" t="s">
        <v>19</v>
      </c>
    </row>
    <row r="39" spans="1:9" ht="16.5" customHeight="1">
      <c r="A39" s="30" t="s">
        <v>20</v>
      </c>
      <c r="B39" s="30"/>
      <c r="C39" s="14"/>
      <c r="D39" s="14"/>
      <c r="E39" s="14"/>
      <c r="F39" s="14"/>
      <c r="G39" s="14"/>
      <c r="H39" s="23"/>
      <c r="I39" s="18"/>
    </row>
    <row r="40" spans="1:13" ht="15.75" customHeight="1">
      <c r="A40" s="29" t="s">
        <v>36</v>
      </c>
      <c r="B40" s="29"/>
      <c r="C40" s="29"/>
      <c r="D40" s="29"/>
      <c r="E40" s="17">
        <v>5952.637000000004</v>
      </c>
      <c r="G40" s="8"/>
      <c r="H40" s="8"/>
      <c r="I40" s="8"/>
      <c r="K40" s="7"/>
      <c r="L40" s="7"/>
      <c r="M40" s="7"/>
    </row>
    <row r="41" spans="1:13" ht="15.75" customHeight="1">
      <c r="A41" s="29" t="s">
        <v>37</v>
      </c>
      <c r="B41" s="29"/>
      <c r="C41" s="29"/>
      <c r="D41" s="29"/>
      <c r="E41" s="21">
        <v>93011.02799999996</v>
      </c>
      <c r="G41" s="8"/>
      <c r="H41" s="8"/>
      <c r="I41" s="8"/>
      <c r="K41" s="7"/>
      <c r="L41" s="7"/>
      <c r="M41" s="7"/>
    </row>
    <row r="42" spans="1:13" ht="15.75" customHeight="1">
      <c r="A42" s="29" t="s">
        <v>38</v>
      </c>
      <c r="B42" s="29"/>
      <c r="C42" s="29"/>
      <c r="D42" s="29"/>
      <c r="E42" s="21">
        <v>30726.470999999972</v>
      </c>
      <c r="G42" s="8"/>
      <c r="H42" s="8"/>
      <c r="I42" s="8"/>
      <c r="K42" s="7"/>
      <c r="L42" s="7"/>
      <c r="M42" s="7"/>
    </row>
    <row r="43" spans="1:13" ht="15.75" customHeight="1">
      <c r="A43" s="29" t="s">
        <v>39</v>
      </c>
      <c r="B43" s="29"/>
      <c r="C43" s="29"/>
      <c r="D43" s="29"/>
      <c r="E43" s="22">
        <v>0</v>
      </c>
      <c r="G43" s="8"/>
      <c r="H43" s="8"/>
      <c r="I43" s="8"/>
      <c r="K43" s="7"/>
      <c r="L43" s="7"/>
      <c r="M43" s="7"/>
    </row>
    <row r="44" spans="1:13" ht="15.75" customHeight="1">
      <c r="A44" s="29" t="s">
        <v>40</v>
      </c>
      <c r="B44" s="29"/>
      <c r="C44" s="29"/>
      <c r="D44" s="29"/>
      <c r="E44" s="22">
        <v>0</v>
      </c>
      <c r="G44" s="8"/>
      <c r="H44" s="8"/>
      <c r="I44" s="8"/>
      <c r="K44" s="7"/>
      <c r="L44" s="7"/>
      <c r="M44" s="7"/>
    </row>
    <row r="45" spans="1:13" ht="15.75">
      <c r="A45" s="30" t="s">
        <v>41</v>
      </c>
      <c r="B45" s="30"/>
      <c r="C45" s="30"/>
      <c r="D45" s="30"/>
      <c r="E45" s="30"/>
      <c r="F45" s="30"/>
      <c r="G45" s="30"/>
      <c r="H45" s="17">
        <v>135850.6</v>
      </c>
      <c r="I45" s="8"/>
      <c r="K45" s="7"/>
      <c r="L45" s="7"/>
      <c r="M45" s="7"/>
    </row>
    <row r="46" spans="1:13" ht="36" customHeight="1">
      <c r="A46" s="30" t="s">
        <v>42</v>
      </c>
      <c r="B46" s="30"/>
      <c r="C46" s="30"/>
      <c r="D46" s="30"/>
      <c r="E46" s="30"/>
      <c r="F46" s="30"/>
      <c r="G46" s="30"/>
      <c r="H46" s="12">
        <v>0</v>
      </c>
      <c r="I46" s="8"/>
      <c r="K46" s="7"/>
      <c r="L46" s="7"/>
      <c r="M46" s="7"/>
    </row>
    <row r="47" spans="1:13" ht="13.5" customHeight="1">
      <c r="A47" s="14"/>
      <c r="B47" s="14"/>
      <c r="C47" s="14"/>
      <c r="D47" s="14"/>
      <c r="E47" s="14"/>
      <c r="F47" s="14"/>
      <c r="G47" s="14"/>
      <c r="H47" s="26"/>
      <c r="I47" s="8"/>
      <c r="K47" s="7"/>
      <c r="L47" s="7"/>
      <c r="M47" s="7"/>
    </row>
    <row r="48" spans="1:13" ht="38.25" customHeight="1">
      <c r="A48" s="33" t="s">
        <v>53</v>
      </c>
      <c r="B48" s="33"/>
      <c r="C48" s="33"/>
      <c r="D48" s="33"/>
      <c r="E48" s="33"/>
      <c r="F48" s="33"/>
      <c r="G48" s="33"/>
      <c r="H48" s="33"/>
      <c r="J48" s="7"/>
      <c r="K48" s="7"/>
      <c r="L48" s="7"/>
      <c r="M48" s="7"/>
    </row>
    <row r="49" spans="1:13" ht="21.75" customHeight="1">
      <c r="A49" s="40" t="s">
        <v>54</v>
      </c>
      <c r="B49" s="40"/>
      <c r="C49" s="40"/>
      <c r="D49" s="40"/>
      <c r="E49" s="34" t="s">
        <v>5</v>
      </c>
      <c r="F49" s="34"/>
      <c r="G49" s="34"/>
      <c r="H49" s="34"/>
      <c r="K49" s="7"/>
      <c r="L49" s="7"/>
      <c r="M49" s="7"/>
    </row>
    <row r="50" spans="1:13" ht="21.75" customHeight="1">
      <c r="A50" s="40"/>
      <c r="B50" s="40"/>
      <c r="C50" s="40"/>
      <c r="D50" s="40"/>
      <c r="E50" s="10" t="s">
        <v>6</v>
      </c>
      <c r="F50" s="10" t="s">
        <v>7</v>
      </c>
      <c r="G50" s="10" t="s">
        <v>8</v>
      </c>
      <c r="H50" s="10" t="s">
        <v>9</v>
      </c>
      <c r="K50" s="7"/>
      <c r="L50" s="7"/>
      <c r="M50" s="7"/>
    </row>
    <row r="51" spans="1:8" ht="40.5" customHeight="1">
      <c r="A51" s="41" t="s">
        <v>55</v>
      </c>
      <c r="B51" s="41"/>
      <c r="C51" s="41"/>
      <c r="D51" s="41"/>
      <c r="E51" s="27">
        <v>2917.13</v>
      </c>
      <c r="F51" s="27">
        <f aca="true" t="shared" si="0" ref="F51:H52">E51</f>
        <v>2917.13</v>
      </c>
      <c r="G51" s="27">
        <f t="shared" si="0"/>
        <v>2917.13</v>
      </c>
      <c r="H51" s="27">
        <f t="shared" si="0"/>
        <v>2917.13</v>
      </c>
    </row>
    <row r="52" spans="1:8" ht="39" customHeight="1">
      <c r="A52" s="41" t="s">
        <v>56</v>
      </c>
      <c r="B52" s="41"/>
      <c r="C52" s="41"/>
      <c r="D52" s="41"/>
      <c r="E52" s="27">
        <v>2551.29</v>
      </c>
      <c r="F52" s="27">
        <f t="shared" si="0"/>
        <v>2551.29</v>
      </c>
      <c r="G52" s="27">
        <f t="shared" si="0"/>
        <v>2551.29</v>
      </c>
      <c r="H52" s="27">
        <f t="shared" si="0"/>
        <v>2551.29</v>
      </c>
    </row>
    <row r="53" spans="1:13" ht="32.25" customHeight="1">
      <c r="A53" s="42" t="s">
        <v>57</v>
      </c>
      <c r="B53" s="42"/>
      <c r="C53" s="42"/>
      <c r="D53" s="42"/>
      <c r="E53" s="42"/>
      <c r="F53" s="42"/>
      <c r="G53" s="42"/>
      <c r="H53" s="42"/>
      <c r="I53" s="8"/>
      <c r="K53" s="7"/>
      <c r="L53" s="7"/>
      <c r="M53" s="7"/>
    </row>
    <row r="54" spans="1:13" ht="20.25" customHeight="1">
      <c r="A54" s="14"/>
      <c r="B54" s="14"/>
      <c r="C54" s="14"/>
      <c r="D54" s="14"/>
      <c r="E54" s="14"/>
      <c r="F54" s="14"/>
      <c r="G54" s="14"/>
      <c r="H54" s="23"/>
      <c r="I54" s="8"/>
      <c r="K54" s="7"/>
      <c r="L54" s="7"/>
      <c r="M54" s="7"/>
    </row>
    <row r="55" spans="1:8" ht="46.5" customHeight="1">
      <c r="A55" s="37" t="s">
        <v>43</v>
      </c>
      <c r="B55" s="37"/>
      <c r="C55" s="37"/>
      <c r="D55" s="37"/>
      <c r="E55" s="37"/>
      <c r="F55" s="37"/>
      <c r="G55" s="37"/>
      <c r="H55" s="37"/>
    </row>
    <row r="56" spans="1:8" ht="17.25" customHeight="1">
      <c r="A56" s="36" t="s">
        <v>44</v>
      </c>
      <c r="B56" s="36"/>
      <c r="C56" s="36"/>
      <c r="D56" s="36"/>
      <c r="E56" s="36"/>
      <c r="F56" s="36"/>
      <c r="G56" s="36"/>
      <c r="H56" s="36"/>
    </row>
    <row r="57" spans="1:9" ht="15.75" customHeight="1">
      <c r="A57" s="34" t="s">
        <v>45</v>
      </c>
      <c r="B57" s="34" t="s">
        <v>4</v>
      </c>
      <c r="C57" s="34"/>
      <c r="D57" s="34"/>
      <c r="E57" s="34" t="s">
        <v>5</v>
      </c>
      <c r="F57" s="34"/>
      <c r="G57" s="34"/>
      <c r="H57" s="34"/>
      <c r="I57" s="9"/>
    </row>
    <row r="58" spans="1:9" ht="15.75">
      <c r="A58" s="34"/>
      <c r="B58" s="34"/>
      <c r="C58" s="34"/>
      <c r="D58" s="34"/>
      <c r="E58" s="10" t="s">
        <v>6</v>
      </c>
      <c r="F58" s="10" t="s">
        <v>7</v>
      </c>
      <c r="G58" s="10" t="s">
        <v>8</v>
      </c>
      <c r="H58" s="10" t="s">
        <v>9</v>
      </c>
      <c r="I58" s="9"/>
    </row>
    <row r="59" spans="1:9" ht="15.75">
      <c r="A59" s="10" t="s">
        <v>46</v>
      </c>
      <c r="B59" s="34" t="s">
        <v>10</v>
      </c>
      <c r="C59" s="34"/>
      <c r="D59" s="34"/>
      <c r="E59" s="11">
        <v>1275.59</v>
      </c>
      <c r="F59" s="11">
        <f>E59</f>
        <v>1275.59</v>
      </c>
      <c r="G59" s="11">
        <f>F59</f>
        <v>1275.59</v>
      </c>
      <c r="H59" s="11">
        <f>G59</f>
        <v>1275.59</v>
      </c>
      <c r="I59" s="9"/>
    </row>
    <row r="60" spans="1:9" ht="15.75">
      <c r="A60" s="10" t="s">
        <v>47</v>
      </c>
      <c r="B60" s="34" t="s">
        <v>10</v>
      </c>
      <c r="C60" s="34"/>
      <c r="D60" s="34"/>
      <c r="E60" s="11">
        <v>2965.6499999999996</v>
      </c>
      <c r="F60" s="11">
        <f aca="true" t="shared" si="1" ref="F60:H61">E60</f>
        <v>2965.6499999999996</v>
      </c>
      <c r="G60" s="11">
        <f t="shared" si="1"/>
        <v>2965.6499999999996</v>
      </c>
      <c r="H60" s="11">
        <f t="shared" si="1"/>
        <v>2965.6499999999996</v>
      </c>
      <c r="I60" s="9"/>
    </row>
    <row r="61" spans="1:9" ht="15.75">
      <c r="A61" s="10" t="s">
        <v>48</v>
      </c>
      <c r="B61" s="34" t="s">
        <v>10</v>
      </c>
      <c r="C61" s="34"/>
      <c r="D61" s="34"/>
      <c r="E61" s="11">
        <v>6726.400000000001</v>
      </c>
      <c r="F61" s="11">
        <f t="shared" si="1"/>
        <v>6726.400000000001</v>
      </c>
      <c r="G61" s="11">
        <f t="shared" si="1"/>
        <v>6726.400000000001</v>
      </c>
      <c r="H61" s="11">
        <f t="shared" si="1"/>
        <v>6726.400000000001</v>
      </c>
      <c r="I61" s="9"/>
    </row>
    <row r="62" spans="1:7" ht="15.75">
      <c r="A62" s="7"/>
      <c r="B62" s="7"/>
      <c r="C62" s="9"/>
      <c r="D62" s="7"/>
      <c r="E62" s="28"/>
      <c r="G62" s="7"/>
    </row>
    <row r="63" spans="1:8" ht="17.25" customHeight="1">
      <c r="A63" s="33" t="s">
        <v>49</v>
      </c>
      <c r="B63" s="33"/>
      <c r="C63" s="33"/>
      <c r="D63" s="33"/>
      <c r="E63" s="33"/>
      <c r="F63" s="33"/>
      <c r="G63" s="33"/>
      <c r="H63" s="33"/>
    </row>
    <row r="64" spans="1:9" ht="15.75">
      <c r="A64" s="34" t="s">
        <v>45</v>
      </c>
      <c r="B64" s="34" t="s">
        <v>4</v>
      </c>
      <c r="C64" s="34"/>
      <c r="D64" s="34"/>
      <c r="E64" s="34" t="s">
        <v>5</v>
      </c>
      <c r="F64" s="34"/>
      <c r="G64" s="34"/>
      <c r="H64" s="34"/>
      <c r="I64" s="9"/>
    </row>
    <row r="65" spans="1:9" ht="17.25" customHeight="1">
      <c r="A65" s="34"/>
      <c r="B65" s="34"/>
      <c r="C65" s="34"/>
      <c r="D65" s="34"/>
      <c r="E65" s="10" t="s">
        <v>6</v>
      </c>
      <c r="F65" s="10" t="s">
        <v>7</v>
      </c>
      <c r="G65" s="10" t="s">
        <v>8</v>
      </c>
      <c r="H65" s="10" t="s">
        <v>9</v>
      </c>
      <c r="I65" s="9"/>
    </row>
    <row r="66" spans="1:9" ht="15.75">
      <c r="A66" s="10" t="s">
        <v>46</v>
      </c>
      <c r="B66" s="34" t="s">
        <v>10</v>
      </c>
      <c r="C66" s="34"/>
      <c r="D66" s="34"/>
      <c r="E66" s="11">
        <v>1275.59</v>
      </c>
      <c r="F66" s="11">
        <f aca="true" t="shared" si="2" ref="F66:H67">E66</f>
        <v>1275.59</v>
      </c>
      <c r="G66" s="11">
        <f t="shared" si="2"/>
        <v>1275.59</v>
      </c>
      <c r="H66" s="11">
        <f t="shared" si="2"/>
        <v>1275.59</v>
      </c>
      <c r="I66" s="9"/>
    </row>
    <row r="67" spans="1:13" ht="15.75">
      <c r="A67" s="10" t="s">
        <v>50</v>
      </c>
      <c r="B67" s="34" t="s">
        <v>10</v>
      </c>
      <c r="C67" s="34"/>
      <c r="D67" s="34"/>
      <c r="E67" s="11">
        <v>4616.92</v>
      </c>
      <c r="F67" s="11">
        <f t="shared" si="2"/>
        <v>4616.92</v>
      </c>
      <c r="G67" s="11">
        <f t="shared" si="2"/>
        <v>4616.92</v>
      </c>
      <c r="H67" s="11">
        <f t="shared" si="2"/>
        <v>4616.92</v>
      </c>
      <c r="I67" s="9"/>
      <c r="J67" s="24"/>
      <c r="K67" s="24"/>
      <c r="L67" s="24"/>
      <c r="M67" s="24"/>
    </row>
    <row r="68" spans="1:11" ht="15.75">
      <c r="A68" s="7"/>
      <c r="B68" s="7"/>
      <c r="C68" s="9"/>
      <c r="D68" s="9"/>
      <c r="E68" s="9"/>
      <c r="J68" s="25"/>
      <c r="K68" s="25"/>
    </row>
    <row r="69" spans="1:11" ht="67.5" customHeight="1">
      <c r="A69" s="35" t="s">
        <v>51</v>
      </c>
      <c r="B69" s="35"/>
      <c r="C69" s="35"/>
      <c r="D69" s="35"/>
      <c r="E69" s="35"/>
      <c r="F69" s="35"/>
      <c r="G69" s="35"/>
      <c r="H69" s="35"/>
      <c r="J69" s="25"/>
      <c r="K69" s="25"/>
    </row>
  </sheetData>
  <sheetProtection/>
  <mergeCells count="62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B39"/>
    <mergeCell ref="A40:D40"/>
    <mergeCell ref="A41:D41"/>
    <mergeCell ref="A42:D42"/>
    <mergeCell ref="A43:D43"/>
    <mergeCell ref="A44:D44"/>
    <mergeCell ref="A45:G45"/>
    <mergeCell ref="A46:G46"/>
    <mergeCell ref="A48:H48"/>
    <mergeCell ref="A49:D50"/>
    <mergeCell ref="E49:H49"/>
    <mergeCell ref="A51:D51"/>
    <mergeCell ref="A52:D52"/>
    <mergeCell ref="A53:H53"/>
    <mergeCell ref="A55:H55"/>
    <mergeCell ref="A56:H56"/>
    <mergeCell ref="A57:A58"/>
    <mergeCell ref="B57:D58"/>
    <mergeCell ref="E57:H57"/>
    <mergeCell ref="B59:D59"/>
    <mergeCell ref="B60:D60"/>
    <mergeCell ref="B61:D61"/>
    <mergeCell ref="A63:H63"/>
    <mergeCell ref="A64:A65"/>
    <mergeCell ref="B64:D65"/>
    <mergeCell ref="E64:H64"/>
    <mergeCell ref="B66:D66"/>
    <mergeCell ref="B67:D67"/>
    <mergeCell ref="A69:H6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2020-09-02T03:30:55Z</dcterms:created>
  <dcterms:modified xsi:type="dcterms:W3CDTF">2020-09-11T12:18:17Z</dcterms:modified>
  <cp:category/>
  <cp:version/>
  <cp:contentType/>
  <cp:contentStatus/>
</cp:coreProperties>
</file>